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8" windowHeight="9210" activeTab="2"/>
  </bookViews>
  <sheets>
    <sheet name="Senior List" sheetId="1" r:id="rId1"/>
    <sheet name="Junior List" sheetId="2" r:id="rId2"/>
    <sheet name="2015 Record A" sheetId="3" r:id="rId3"/>
    <sheet name="B Grade" sheetId="4" r:id="rId4"/>
    <sheet name="Colts" sheetId="5" r:id="rId5"/>
  </sheets>
  <definedNames>
    <definedName name="_xlnm.Print_Area" localSheetId="0">'Senior List'!$A$1:$F$105</definedName>
  </definedNames>
  <calcPr fullCalcOnLoad="1"/>
</workbook>
</file>

<file path=xl/sharedStrings.xml><?xml version="1.0" encoding="utf-8"?>
<sst xmlns="http://schemas.openxmlformats.org/spreadsheetml/2006/main" count="480" uniqueCount="212">
  <si>
    <t>Mid West Football League</t>
  </si>
  <si>
    <t>Registration of Players</t>
  </si>
  <si>
    <t>To be lodged one week prior to the first match of the season with League Secretary</t>
  </si>
  <si>
    <t>Surname</t>
  </si>
  <si>
    <t>Christian Names</t>
  </si>
  <si>
    <t xml:space="preserve">Last Club </t>
  </si>
  <si>
    <t>Played For</t>
  </si>
  <si>
    <t>Year</t>
  </si>
  <si>
    <t>Date of Birth</t>
  </si>
  <si>
    <t>(if under 21)</t>
  </si>
  <si>
    <t>Seniors</t>
  </si>
  <si>
    <t>Juniors</t>
  </si>
  <si>
    <t>Season Record</t>
  </si>
  <si>
    <t>Played</t>
  </si>
  <si>
    <t>Goals</t>
  </si>
  <si>
    <t>1st Semi</t>
  </si>
  <si>
    <t>2nd Semi</t>
  </si>
  <si>
    <t>Prelim</t>
  </si>
  <si>
    <t>Grand</t>
  </si>
  <si>
    <t xml:space="preserve">Year </t>
  </si>
  <si>
    <t>Totals</t>
  </si>
  <si>
    <t>Votes</t>
  </si>
  <si>
    <t>Medal</t>
  </si>
  <si>
    <t>A Grade</t>
  </si>
  <si>
    <t>Coach</t>
  </si>
  <si>
    <t>Total</t>
  </si>
  <si>
    <t>B Grade</t>
  </si>
  <si>
    <t>Under 16 Grade</t>
  </si>
  <si>
    <t>Guernsey</t>
  </si>
  <si>
    <t>Unaccounted Goals</t>
  </si>
  <si>
    <t xml:space="preserve">Asst Coach </t>
  </si>
  <si>
    <t>Asst Coach</t>
  </si>
  <si>
    <t>Runner</t>
  </si>
  <si>
    <t>*</t>
  </si>
  <si>
    <t xml:space="preserve"> </t>
  </si>
  <si>
    <t>Team Manager</t>
  </si>
  <si>
    <t>Goal Umpire</t>
  </si>
  <si>
    <t>Freeth</t>
  </si>
  <si>
    <t>Manager</t>
  </si>
  <si>
    <t>Trainers</t>
  </si>
  <si>
    <t xml:space="preserve">Club - </t>
  </si>
  <si>
    <t>Year 2015</t>
  </si>
  <si>
    <t>West Coast Hawks</t>
  </si>
  <si>
    <t>Brown</t>
  </si>
  <si>
    <t>Travis</t>
  </si>
  <si>
    <t>Cabot</t>
  </si>
  <si>
    <t>Corey</t>
  </si>
  <si>
    <t>Dillon</t>
  </si>
  <si>
    <t>Cotton</t>
  </si>
  <si>
    <t>Lewis</t>
  </si>
  <si>
    <t>Freeman</t>
  </si>
  <si>
    <t>Derick</t>
  </si>
  <si>
    <t>Galliver</t>
  </si>
  <si>
    <t>Isaac</t>
  </si>
  <si>
    <t>Jaxon</t>
  </si>
  <si>
    <t>Hargans</t>
  </si>
  <si>
    <t>Phillip</t>
  </si>
  <si>
    <t>Johnson</t>
  </si>
  <si>
    <t>Damien</t>
  </si>
  <si>
    <t>Kelsh</t>
  </si>
  <si>
    <t>Dylan</t>
  </si>
  <si>
    <t>Mc Evoy</t>
  </si>
  <si>
    <t>Jake</t>
  </si>
  <si>
    <t>Mc Innis</t>
  </si>
  <si>
    <t>Joseph</t>
  </si>
  <si>
    <t>Montgomerie</t>
  </si>
  <si>
    <t>Cameron</t>
  </si>
  <si>
    <t>Dale</t>
  </si>
  <si>
    <t>Kirk</t>
  </si>
  <si>
    <t>Tyson</t>
  </si>
  <si>
    <t>Schumann</t>
  </si>
  <si>
    <t>Nicolas</t>
  </si>
  <si>
    <t>Shaw</t>
  </si>
  <si>
    <t>Tom</t>
  </si>
  <si>
    <t xml:space="preserve">Sutherland </t>
  </si>
  <si>
    <t>Steed</t>
  </si>
  <si>
    <t>Woolford</t>
  </si>
  <si>
    <t>Nathan</t>
  </si>
  <si>
    <t>Capt</t>
  </si>
  <si>
    <t>V Capt</t>
  </si>
  <si>
    <t>Paul Evans</t>
  </si>
  <si>
    <t>Tim O Reilly</t>
  </si>
  <si>
    <t>Darren Guidera</t>
  </si>
  <si>
    <t>Wayne Daniels</t>
  </si>
  <si>
    <t>Dan Eramiha</t>
  </si>
  <si>
    <t>Bascombe</t>
  </si>
  <si>
    <t>Brenton</t>
  </si>
  <si>
    <t xml:space="preserve">Brown </t>
  </si>
  <si>
    <t>Darren</t>
  </si>
  <si>
    <t>Cash</t>
  </si>
  <si>
    <t>Thomas</t>
  </si>
  <si>
    <t>Elliott</t>
  </si>
  <si>
    <t>Eric</t>
  </si>
  <si>
    <t>Feltus</t>
  </si>
  <si>
    <t>Paul</t>
  </si>
  <si>
    <t>Fiebig</t>
  </si>
  <si>
    <t>Luke</t>
  </si>
  <si>
    <t>Flaherty</t>
  </si>
  <si>
    <t>Mark</t>
  </si>
  <si>
    <t>Gilmore</t>
  </si>
  <si>
    <t>Hollitt</t>
  </si>
  <si>
    <t>Toby</t>
  </si>
  <si>
    <t>Jones</t>
  </si>
  <si>
    <t>Legovini</t>
  </si>
  <si>
    <t>Noah</t>
  </si>
  <si>
    <t>MacIntyre</t>
  </si>
  <si>
    <t>Daniel</t>
  </si>
  <si>
    <t>Mohi</t>
  </si>
  <si>
    <t>Quinn</t>
  </si>
  <si>
    <t>Morgill</t>
  </si>
  <si>
    <t>Shannon</t>
  </si>
  <si>
    <t>Squire</t>
  </si>
  <si>
    <t>Trezona</t>
  </si>
  <si>
    <t>Dion</t>
  </si>
  <si>
    <t>Tucker</t>
  </si>
  <si>
    <t>Kyle</t>
  </si>
  <si>
    <t>Simon</t>
  </si>
  <si>
    <t>Westley</t>
  </si>
  <si>
    <t>James</t>
  </si>
  <si>
    <t>McDonald</t>
  </si>
  <si>
    <t>Shaun Trevellion</t>
  </si>
  <si>
    <t>Scott France</t>
  </si>
  <si>
    <t>Brenton Goosay</t>
  </si>
  <si>
    <t>Stephen Baldock</t>
  </si>
  <si>
    <t>Baldock</t>
  </si>
  <si>
    <t>Harmyn</t>
  </si>
  <si>
    <t>Jacob</t>
  </si>
  <si>
    <t>Bates</t>
  </si>
  <si>
    <t>Jock</t>
  </si>
  <si>
    <t>Brice</t>
  </si>
  <si>
    <t>Jonti</t>
  </si>
  <si>
    <t>Brooks</t>
  </si>
  <si>
    <t>Jett</t>
  </si>
  <si>
    <t>Crossman</t>
  </si>
  <si>
    <t>Edmunds</t>
  </si>
  <si>
    <t>Liam</t>
  </si>
  <si>
    <t>Godwin</t>
  </si>
  <si>
    <t>Ikale</t>
  </si>
  <si>
    <t>Goosay</t>
  </si>
  <si>
    <t>Harry</t>
  </si>
  <si>
    <t>Hawes</t>
  </si>
  <si>
    <t>Bailey</t>
  </si>
  <si>
    <t>Hill</t>
  </si>
  <si>
    <t>Hutchison</t>
  </si>
  <si>
    <t>Johns</t>
  </si>
  <si>
    <t>Jay</t>
  </si>
  <si>
    <t>Kenny</t>
  </si>
  <si>
    <t>Blake</t>
  </si>
  <si>
    <t>Lovegrove</t>
  </si>
  <si>
    <t>Zakeriah</t>
  </si>
  <si>
    <t>Zeph</t>
  </si>
  <si>
    <t>Saunders</t>
  </si>
  <si>
    <t>Callum</t>
  </si>
  <si>
    <t>Kyan</t>
  </si>
  <si>
    <t>Mc Donald</t>
  </si>
  <si>
    <t xml:space="preserve">Redden </t>
  </si>
  <si>
    <t>Locky</t>
  </si>
  <si>
    <t>Danis</t>
  </si>
  <si>
    <t>Joe</t>
  </si>
  <si>
    <t xml:space="preserve">Day </t>
  </si>
  <si>
    <t>Shaun</t>
  </si>
  <si>
    <t>Whitford</t>
  </si>
  <si>
    <t>Aiden</t>
  </si>
  <si>
    <t>Edmonds</t>
  </si>
  <si>
    <t>Declan</t>
  </si>
  <si>
    <t xml:space="preserve">Johns </t>
  </si>
  <si>
    <t>Sam</t>
  </si>
  <si>
    <t>Eramiha</t>
  </si>
  <si>
    <t>Gazzola</t>
  </si>
  <si>
    <t>Mitchell</t>
  </si>
  <si>
    <t>Dickerson</t>
  </si>
  <si>
    <t>Ben</t>
  </si>
  <si>
    <t>O Reilly</t>
  </si>
  <si>
    <t>Tim</t>
  </si>
  <si>
    <t>Sweeny</t>
  </si>
  <si>
    <t>Bagnell-Smith</t>
  </si>
  <si>
    <t>Williams</t>
  </si>
  <si>
    <t>Oscar</t>
  </si>
  <si>
    <t>Day</t>
  </si>
  <si>
    <t>Miller</t>
  </si>
  <si>
    <t>Robert</t>
  </si>
  <si>
    <t>Roe</t>
  </si>
  <si>
    <t>Taylor</t>
  </si>
  <si>
    <t>Sutherland</t>
  </si>
  <si>
    <t>Forfeit CE</t>
  </si>
  <si>
    <t>Chynoweth</t>
  </si>
  <si>
    <t>Kye</t>
  </si>
  <si>
    <t>Wisbey</t>
  </si>
  <si>
    <t>Rhys</t>
  </si>
  <si>
    <t>Played for WD</t>
  </si>
  <si>
    <t>Keys</t>
  </si>
  <si>
    <t>Buckley</t>
  </si>
  <si>
    <t>Redden</t>
  </si>
  <si>
    <t xml:space="preserve">Forfeit by </t>
  </si>
  <si>
    <t>Elliston</t>
  </si>
  <si>
    <t>Brougham</t>
  </si>
  <si>
    <t>Hargens</t>
  </si>
  <si>
    <t>Phil</t>
  </si>
  <si>
    <t>Jay James</t>
  </si>
  <si>
    <t>Thompson</t>
  </si>
  <si>
    <t>Justin</t>
  </si>
  <si>
    <t>Cupples</t>
  </si>
  <si>
    <t>Hayden</t>
  </si>
  <si>
    <t>France</t>
  </si>
  <si>
    <t>Scott</t>
  </si>
  <si>
    <t>Marshall</t>
  </si>
  <si>
    <t>Tyler</t>
  </si>
  <si>
    <t>Brock</t>
  </si>
  <si>
    <t>1 over</t>
  </si>
  <si>
    <t>Girdler</t>
  </si>
  <si>
    <t>Jayde</t>
  </si>
  <si>
    <t>Frick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</si>
</sst>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C09]dddd\,\ d\ mmmm\ yyyy"/>
    <numFmt numFmtId="175" formatCode="[$-C09]dd\-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6" fontId="1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33" borderId="38" xfId="0" applyFill="1" applyBorder="1" applyAlignment="1">
      <alignment horizontal="center"/>
    </xf>
    <xf numFmtId="0" fontId="0" fillId="0" borderId="0" xfId="0" applyFont="1" applyBorder="1" applyAlignment="1">
      <alignment/>
    </xf>
    <xf numFmtId="1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2" borderId="2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4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right"/>
    </xf>
    <xf numFmtId="0" fontId="1" fillId="32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15" fontId="0" fillId="0" borderId="1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175" fontId="0" fillId="0" borderId="15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2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0" fontId="13" fillId="32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15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5" fontId="1" fillId="0" borderId="4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1</xdr:col>
      <xdr:colOff>971550</xdr:colOff>
      <xdr:row>4</xdr:row>
      <xdr:rowOff>38100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885825</xdr:colOff>
      <xdr:row>4</xdr:row>
      <xdr:rowOff>85725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857250</xdr:colOff>
      <xdr:row>4</xdr:row>
      <xdr:rowOff>19050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2</xdr:col>
      <xdr:colOff>857250</xdr:colOff>
      <xdr:row>3</xdr:row>
      <xdr:rowOff>171450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5.7109375" style="0" customWidth="1"/>
    <col min="2" max="2" width="22.7109375" style="0" customWidth="1"/>
    <col min="3" max="3" width="21.421875" style="0" customWidth="1"/>
    <col min="4" max="5" width="15.7109375" style="0" customWidth="1"/>
  </cols>
  <sheetData>
    <row r="1" spans="1:4" ht="26.25">
      <c r="A1" s="2"/>
      <c r="C1" s="8" t="s">
        <v>0</v>
      </c>
      <c r="D1" s="3"/>
    </row>
    <row r="3" spans="3:4" ht="18">
      <c r="C3" s="7" t="s">
        <v>1</v>
      </c>
      <c r="D3" s="4"/>
    </row>
    <row r="4" spans="5:7" ht="15.75">
      <c r="E4" s="15" t="s">
        <v>7</v>
      </c>
      <c r="G4" s="5"/>
    </row>
    <row r="6" ht="13.5">
      <c r="A6" s="6" t="s">
        <v>2</v>
      </c>
    </row>
    <row r="8" spans="1:7" ht="17.25">
      <c r="A8" s="7"/>
      <c r="E8" s="5"/>
      <c r="G8" s="7"/>
    </row>
    <row r="9" ht="12">
      <c r="A9" s="1" t="s">
        <v>10</v>
      </c>
    </row>
    <row r="10" spans="1:5" ht="12">
      <c r="A10" s="9" t="s">
        <v>3</v>
      </c>
      <c r="B10" s="9" t="s">
        <v>4</v>
      </c>
      <c r="C10" s="9" t="s">
        <v>5</v>
      </c>
      <c r="D10" s="9" t="s">
        <v>7</v>
      </c>
      <c r="E10" s="9" t="s">
        <v>8</v>
      </c>
    </row>
    <row r="11" spans="1:5" ht="12">
      <c r="A11" s="10"/>
      <c r="B11" s="10"/>
      <c r="C11" s="10" t="s">
        <v>6</v>
      </c>
      <c r="D11" s="10"/>
      <c r="E11" s="10" t="s">
        <v>9</v>
      </c>
    </row>
    <row r="12" spans="1:5" ht="12">
      <c r="A12" s="13"/>
      <c r="B12" s="13"/>
      <c r="C12" s="14"/>
      <c r="D12" s="14"/>
      <c r="E12" s="101"/>
    </row>
    <row r="13" spans="1:5" ht="12">
      <c r="A13" s="20"/>
      <c r="B13" s="20"/>
      <c r="C13" s="14"/>
      <c r="D13" s="14"/>
      <c r="E13" s="101"/>
    </row>
    <row r="14" spans="1:5" ht="12">
      <c r="A14" s="11"/>
      <c r="B14" s="11"/>
      <c r="C14" s="14"/>
      <c r="D14" s="14"/>
      <c r="E14" s="77"/>
    </row>
    <row r="15" spans="1:5" ht="12">
      <c r="A15" s="11"/>
      <c r="B15" s="11"/>
      <c r="C15" s="14"/>
      <c r="D15" s="14"/>
      <c r="E15" s="77"/>
    </row>
    <row r="16" spans="1:5" ht="12">
      <c r="A16" s="11"/>
      <c r="B16" s="11"/>
      <c r="C16" s="14"/>
      <c r="D16" s="14"/>
      <c r="E16" s="77"/>
    </row>
    <row r="17" spans="1:5" ht="12">
      <c r="A17" s="11"/>
      <c r="B17" s="11"/>
      <c r="C17" s="14"/>
      <c r="D17" s="14"/>
      <c r="E17" s="77"/>
    </row>
    <row r="18" spans="1:5" ht="12">
      <c r="A18" s="11"/>
      <c r="B18" s="11"/>
      <c r="C18" s="14"/>
      <c r="D18" s="14"/>
      <c r="E18" s="77"/>
    </row>
    <row r="19" spans="1:5" ht="12">
      <c r="A19" s="11"/>
      <c r="B19" s="11"/>
      <c r="C19" s="14"/>
      <c r="D19" s="14"/>
      <c r="E19" s="77"/>
    </row>
    <row r="20" spans="1:5" ht="12">
      <c r="A20" s="11"/>
      <c r="B20" s="11"/>
      <c r="C20" s="14"/>
      <c r="D20" s="14"/>
      <c r="E20" s="77"/>
    </row>
    <row r="21" spans="1:5" ht="12">
      <c r="A21" s="19"/>
      <c r="B21" s="19"/>
      <c r="C21" s="14"/>
      <c r="D21" s="14"/>
      <c r="E21" s="77"/>
    </row>
    <row r="22" spans="1:5" ht="12">
      <c r="A22" s="19"/>
      <c r="B22" s="19"/>
      <c r="C22" s="14"/>
      <c r="D22" s="14"/>
      <c r="E22" s="77"/>
    </row>
    <row r="23" spans="1:5" ht="12">
      <c r="A23" s="19"/>
      <c r="B23" s="19"/>
      <c r="C23" s="14"/>
      <c r="D23" s="14"/>
      <c r="E23" s="77"/>
    </row>
    <row r="24" spans="1:7" ht="12">
      <c r="A24" s="11"/>
      <c r="B24" s="11"/>
      <c r="C24" s="14"/>
      <c r="D24" s="14"/>
      <c r="E24" s="77"/>
      <c r="F24" s="102"/>
      <c r="G24" s="18"/>
    </row>
    <row r="25" spans="1:5" ht="12">
      <c r="A25" s="11"/>
      <c r="B25" s="11"/>
      <c r="C25" s="14"/>
      <c r="D25" s="14"/>
      <c r="E25" s="77"/>
    </row>
    <row r="26" spans="1:5" ht="12">
      <c r="A26" s="11"/>
      <c r="B26" s="11"/>
      <c r="C26" s="14"/>
      <c r="D26" s="14"/>
      <c r="E26" s="12"/>
    </row>
    <row r="27" spans="1:5" ht="12">
      <c r="A27" s="11"/>
      <c r="B27" s="11"/>
      <c r="C27" s="14"/>
      <c r="D27" s="14"/>
      <c r="E27" s="77"/>
    </row>
    <row r="28" spans="1:5" ht="12">
      <c r="A28" s="11"/>
      <c r="B28" s="11"/>
      <c r="C28" s="14"/>
      <c r="D28" s="14"/>
      <c r="E28" s="77"/>
    </row>
    <row r="29" spans="1:5" ht="12">
      <c r="A29" s="11"/>
      <c r="B29" s="11"/>
      <c r="C29" s="14"/>
      <c r="D29" s="14"/>
      <c r="E29" s="77"/>
    </row>
    <row r="30" spans="1:5" ht="12">
      <c r="A30" s="11"/>
      <c r="B30" s="11"/>
      <c r="C30" s="14"/>
      <c r="D30" s="14"/>
      <c r="E30" s="77"/>
    </row>
    <row r="31" spans="1:5" ht="12">
      <c r="A31" s="11"/>
      <c r="B31" s="11"/>
      <c r="C31" s="14"/>
      <c r="D31" s="14"/>
      <c r="E31" s="12"/>
    </row>
    <row r="32" spans="1:5" ht="12">
      <c r="A32" s="11"/>
      <c r="B32" s="11"/>
      <c r="C32" s="14"/>
      <c r="D32" s="14"/>
      <c r="E32" s="77"/>
    </row>
    <row r="33" spans="1:5" ht="12">
      <c r="A33" s="11"/>
      <c r="B33" s="11"/>
      <c r="C33" s="14"/>
      <c r="D33" s="14"/>
      <c r="E33" s="77"/>
    </row>
    <row r="34" spans="1:5" ht="12">
      <c r="A34" s="11"/>
      <c r="B34" s="11"/>
      <c r="C34" s="14"/>
      <c r="D34" s="14"/>
      <c r="E34" s="77"/>
    </row>
    <row r="35" spans="1:5" ht="12">
      <c r="A35" s="11"/>
      <c r="B35" s="11"/>
      <c r="C35" s="14"/>
      <c r="D35" s="14"/>
      <c r="E35" s="12"/>
    </row>
    <row r="36" spans="1:5" ht="12">
      <c r="A36" s="11"/>
      <c r="B36" s="11"/>
      <c r="C36" s="14"/>
      <c r="D36" s="14"/>
      <c r="E36" s="77"/>
    </row>
    <row r="37" spans="1:5" ht="12">
      <c r="A37" s="11"/>
      <c r="B37" s="11"/>
      <c r="C37" s="14"/>
      <c r="D37" s="14"/>
      <c r="E37" s="79"/>
    </row>
    <row r="38" spans="1:5" ht="12">
      <c r="A38" s="11"/>
      <c r="B38" s="11"/>
      <c r="C38" s="14"/>
      <c r="D38" s="14"/>
      <c r="E38" s="79"/>
    </row>
    <row r="39" spans="1:5" ht="12">
      <c r="A39" s="11"/>
      <c r="B39" s="11"/>
      <c r="C39" s="14"/>
      <c r="D39" s="14"/>
      <c r="E39" s="79"/>
    </row>
    <row r="40" spans="1:5" ht="12">
      <c r="A40" s="11"/>
      <c r="B40" s="11"/>
      <c r="C40" s="14"/>
      <c r="D40" s="14"/>
      <c r="E40" s="79"/>
    </row>
    <row r="41" spans="1:5" ht="12">
      <c r="A41" s="11"/>
      <c r="B41" s="11"/>
      <c r="C41" s="14"/>
      <c r="D41" s="14"/>
      <c r="E41" s="79"/>
    </row>
    <row r="42" spans="1:5" ht="12">
      <c r="A42" s="11"/>
      <c r="B42" s="11"/>
      <c r="C42" s="14"/>
      <c r="D42" s="14"/>
      <c r="E42" s="79"/>
    </row>
    <row r="43" spans="1:5" ht="12">
      <c r="A43" s="11"/>
      <c r="B43" s="11"/>
      <c r="C43" s="14"/>
      <c r="D43" s="14"/>
      <c r="E43" s="79"/>
    </row>
    <row r="44" spans="1:5" ht="12">
      <c r="A44" s="11"/>
      <c r="B44" s="11"/>
      <c r="C44" s="14"/>
      <c r="D44" s="14"/>
      <c r="E44" s="79"/>
    </row>
    <row r="45" spans="1:5" ht="12">
      <c r="A45" s="11"/>
      <c r="B45" s="11"/>
      <c r="C45" s="14"/>
      <c r="D45" s="14"/>
      <c r="E45" s="79"/>
    </row>
    <row r="46" spans="1:5" ht="12">
      <c r="A46" s="11"/>
      <c r="B46" s="11"/>
      <c r="C46" s="14"/>
      <c r="D46" s="14"/>
      <c r="E46" s="79"/>
    </row>
    <row r="47" spans="1:5" ht="12">
      <c r="A47" s="11"/>
      <c r="B47" s="11"/>
      <c r="C47" s="14"/>
      <c r="D47" s="14"/>
      <c r="E47" s="79"/>
    </row>
    <row r="48" spans="1:5" ht="12">
      <c r="A48" s="11"/>
      <c r="B48" s="11"/>
      <c r="C48" s="14"/>
      <c r="D48" s="14"/>
      <c r="E48" s="79"/>
    </row>
    <row r="49" spans="1:5" ht="12">
      <c r="A49" s="11"/>
      <c r="B49" s="11"/>
      <c r="C49" s="14"/>
      <c r="D49" s="14"/>
      <c r="E49" s="79"/>
    </row>
    <row r="50" spans="1:5" ht="12">
      <c r="A50" s="11"/>
      <c r="B50" s="11"/>
      <c r="C50" s="14"/>
      <c r="D50" s="14"/>
      <c r="E50" s="79"/>
    </row>
    <row r="51" spans="1:5" ht="12">
      <c r="A51" s="11"/>
      <c r="B51" s="11"/>
      <c r="C51" s="14"/>
      <c r="D51" s="14"/>
      <c r="E51" s="79"/>
    </row>
    <row r="52" spans="1:5" ht="12">
      <c r="A52" s="11"/>
      <c r="B52" s="11"/>
      <c r="C52" s="14"/>
      <c r="D52" s="14"/>
      <c r="E52" s="79"/>
    </row>
    <row r="53" spans="1:5" ht="12">
      <c r="A53" s="11"/>
      <c r="B53" s="11"/>
      <c r="C53" s="14"/>
      <c r="D53" s="14"/>
      <c r="E53" s="79"/>
    </row>
    <row r="54" spans="1:5" ht="12">
      <c r="A54" s="11"/>
      <c r="B54" s="11"/>
      <c r="C54" s="14"/>
      <c r="D54" s="14"/>
      <c r="E54" s="79"/>
    </row>
    <row r="55" spans="1:5" ht="12">
      <c r="A55" s="11"/>
      <c r="B55" s="11"/>
      <c r="C55" s="14"/>
      <c r="D55" s="14"/>
      <c r="E55" s="79"/>
    </row>
    <row r="56" spans="1:5" ht="12">
      <c r="A56" s="11"/>
      <c r="B56" s="11"/>
      <c r="C56" s="14"/>
      <c r="D56" s="14"/>
      <c r="E56" s="79"/>
    </row>
    <row r="57" spans="1:5" ht="12">
      <c r="A57" s="11"/>
      <c r="B57" s="11"/>
      <c r="C57" s="14"/>
      <c r="D57" s="14"/>
      <c r="E57" s="79"/>
    </row>
    <row r="58" spans="1:5" ht="12">
      <c r="A58" s="11"/>
      <c r="B58" s="11"/>
      <c r="C58" s="14"/>
      <c r="D58" s="14"/>
      <c r="E58" s="79"/>
    </row>
    <row r="59" spans="1:5" ht="12">
      <c r="A59" s="11"/>
      <c r="B59" s="11"/>
      <c r="C59" s="14"/>
      <c r="D59" s="14"/>
      <c r="E59" s="79"/>
    </row>
    <row r="60" spans="1:5" ht="12">
      <c r="A60" s="11"/>
      <c r="B60" s="11"/>
      <c r="C60" s="14"/>
      <c r="D60" s="14"/>
      <c r="E60" s="79"/>
    </row>
    <row r="61" spans="1:5" ht="12">
      <c r="A61" s="11"/>
      <c r="B61" s="11"/>
      <c r="C61" s="14"/>
      <c r="D61" s="14"/>
      <c r="E61" s="79"/>
    </row>
    <row r="62" spans="1:5" ht="12">
      <c r="A62" s="11"/>
      <c r="B62" s="11"/>
      <c r="C62" s="14"/>
      <c r="D62" s="14"/>
      <c r="E62" s="79"/>
    </row>
    <row r="63" spans="1:5" ht="12">
      <c r="A63" s="11"/>
      <c r="B63" s="11"/>
      <c r="C63" s="14"/>
      <c r="D63" s="14"/>
      <c r="E63" s="79"/>
    </row>
    <row r="64" spans="1:5" ht="12">
      <c r="A64" s="11"/>
      <c r="B64" s="11"/>
      <c r="C64" s="14"/>
      <c r="D64" s="14"/>
      <c r="E64" s="79"/>
    </row>
    <row r="65" spans="1:5" ht="12">
      <c r="A65" s="11"/>
      <c r="B65" s="11"/>
      <c r="C65" s="14"/>
      <c r="D65" s="14"/>
      <c r="E65" s="79"/>
    </row>
    <row r="66" spans="1:5" ht="12">
      <c r="A66" s="11"/>
      <c r="B66" s="11"/>
      <c r="C66" s="14"/>
      <c r="D66" s="14"/>
      <c r="E66" s="79"/>
    </row>
    <row r="67" spans="1:5" ht="12">
      <c r="A67" s="11"/>
      <c r="B67" s="11"/>
      <c r="C67" s="14"/>
      <c r="D67" s="14"/>
      <c r="E67" s="79"/>
    </row>
    <row r="68" spans="1:5" ht="12">
      <c r="A68" s="11"/>
      <c r="B68" s="11"/>
      <c r="C68" s="14"/>
      <c r="D68" s="14"/>
      <c r="E68" s="79"/>
    </row>
    <row r="69" spans="1:5" ht="12">
      <c r="A69" s="11"/>
      <c r="B69" s="11"/>
      <c r="C69" s="14"/>
      <c r="D69" s="14"/>
      <c r="E69" s="79"/>
    </row>
    <row r="70" spans="1:5" ht="12">
      <c r="A70" s="11"/>
      <c r="B70" s="11"/>
      <c r="C70" s="14"/>
      <c r="D70" s="14"/>
      <c r="E70" s="79"/>
    </row>
    <row r="71" spans="1:5" ht="12">
      <c r="A71" s="11"/>
      <c r="B71" s="11"/>
      <c r="C71" s="14"/>
      <c r="D71" s="14"/>
      <c r="E71" s="79"/>
    </row>
    <row r="72" spans="1:5" ht="12">
      <c r="A72" s="11"/>
      <c r="B72" s="11"/>
      <c r="C72" s="14"/>
      <c r="D72" s="14"/>
      <c r="E72" s="79"/>
    </row>
    <row r="73" spans="1:5" ht="12">
      <c r="A73" s="11"/>
      <c r="B73" s="11"/>
      <c r="C73" s="14"/>
      <c r="D73" s="14"/>
      <c r="E73" s="79"/>
    </row>
    <row r="74" spans="1:5" ht="12">
      <c r="A74" s="11"/>
      <c r="B74" s="11"/>
      <c r="C74" s="14"/>
      <c r="D74" s="14"/>
      <c r="E74" s="79"/>
    </row>
    <row r="75" spans="1:5" ht="12">
      <c r="A75" s="11"/>
      <c r="B75" s="11"/>
      <c r="C75" s="14"/>
      <c r="D75" s="14"/>
      <c r="E75" s="79"/>
    </row>
    <row r="76" spans="1:5" ht="12">
      <c r="A76" s="11"/>
      <c r="B76" s="11"/>
      <c r="C76" s="14"/>
      <c r="D76" s="14"/>
      <c r="E76" s="79"/>
    </row>
    <row r="77" spans="1:5" ht="12">
      <c r="A77" s="11"/>
      <c r="B77" s="11"/>
      <c r="C77" s="14"/>
      <c r="D77" s="14"/>
      <c r="E77" s="79"/>
    </row>
    <row r="78" spans="1:5" ht="12">
      <c r="A78" s="11"/>
      <c r="B78" s="11"/>
      <c r="C78" s="14"/>
      <c r="D78" s="14"/>
      <c r="E78" s="79"/>
    </row>
    <row r="79" spans="1:5" ht="12">
      <c r="A79" s="11"/>
      <c r="B79" s="11"/>
      <c r="C79" s="14"/>
      <c r="D79" s="14"/>
      <c r="E79" s="79"/>
    </row>
    <row r="80" spans="1:5" ht="12">
      <c r="A80" s="11"/>
      <c r="B80" s="11"/>
      <c r="C80" s="14"/>
      <c r="D80" s="14"/>
      <c r="E80" s="79"/>
    </row>
    <row r="81" spans="1:5" ht="12">
      <c r="A81" s="11"/>
      <c r="B81" s="11"/>
      <c r="C81" s="14"/>
      <c r="D81" s="14"/>
      <c r="E81" s="79"/>
    </row>
    <row r="82" spans="1:5" ht="12">
      <c r="A82" s="11"/>
      <c r="B82" s="11"/>
      <c r="C82" s="14"/>
      <c r="D82" s="14"/>
      <c r="E82" s="79"/>
    </row>
    <row r="83" spans="1:5" ht="12">
      <c r="A83" s="11"/>
      <c r="B83" s="11"/>
      <c r="C83" s="14"/>
      <c r="D83" s="14"/>
      <c r="E83" s="79"/>
    </row>
    <row r="84" spans="1:5" ht="12">
      <c r="A84" s="11"/>
      <c r="B84" s="11"/>
      <c r="C84" s="14"/>
      <c r="D84" s="14"/>
      <c r="E84" s="79"/>
    </row>
    <row r="85" spans="1:5" ht="12">
      <c r="A85" s="11"/>
      <c r="B85" s="11"/>
      <c r="C85" s="14"/>
      <c r="D85" s="14"/>
      <c r="E85" s="79"/>
    </row>
    <row r="86" spans="1:5" ht="12">
      <c r="A86" s="11"/>
      <c r="B86" s="11"/>
      <c r="C86" s="14"/>
      <c r="D86" s="14"/>
      <c r="E86" s="79"/>
    </row>
    <row r="87" spans="1:5" ht="12">
      <c r="A87" s="11"/>
      <c r="B87" s="11"/>
      <c r="C87" s="14"/>
      <c r="D87" s="14"/>
      <c r="E87" s="79"/>
    </row>
    <row r="88" spans="1:5" ht="12">
      <c r="A88" s="11"/>
      <c r="B88" s="11"/>
      <c r="C88" s="14"/>
      <c r="D88" s="14"/>
      <c r="E88" s="79"/>
    </row>
    <row r="89" spans="1:5" ht="12">
      <c r="A89" s="11"/>
      <c r="B89" s="11"/>
      <c r="C89" s="14"/>
      <c r="D89" s="14"/>
      <c r="E89" s="79"/>
    </row>
    <row r="90" spans="1:5" ht="12">
      <c r="A90" s="11"/>
      <c r="B90" s="11"/>
      <c r="C90" s="14"/>
      <c r="D90" s="14"/>
      <c r="E90" s="79"/>
    </row>
    <row r="91" spans="1:5" ht="12">
      <c r="A91" s="11"/>
      <c r="B91" s="11"/>
      <c r="C91" s="14"/>
      <c r="D91" s="14"/>
      <c r="E91" s="79"/>
    </row>
    <row r="92" spans="1:5" ht="12">
      <c r="A92" s="11"/>
      <c r="B92" s="11"/>
      <c r="C92" s="14"/>
      <c r="D92" s="14"/>
      <c r="E92" s="79"/>
    </row>
    <row r="93" spans="1:5" ht="12">
      <c r="A93" s="16"/>
      <c r="B93" s="16"/>
      <c r="C93" s="60"/>
      <c r="D93" s="14"/>
      <c r="E93" s="22"/>
    </row>
    <row r="94" spans="1:5" ht="12">
      <c r="A94" s="16"/>
      <c r="B94" s="16"/>
      <c r="C94" s="60"/>
      <c r="D94" s="14"/>
      <c r="E94" s="22"/>
    </row>
    <row r="95" spans="1:7" ht="12">
      <c r="A95" s="67"/>
      <c r="B95" s="67"/>
      <c r="C95" s="31"/>
      <c r="D95" s="31"/>
      <c r="E95" s="31"/>
      <c r="F95" s="74"/>
      <c r="G95" s="18"/>
    </row>
    <row r="96" spans="1:6" ht="12">
      <c r="A96" s="67"/>
      <c r="B96" s="67"/>
      <c r="C96" s="31"/>
      <c r="D96" s="31"/>
      <c r="E96" s="31"/>
      <c r="F96" s="17"/>
    </row>
    <row r="97" spans="1:5" ht="12">
      <c r="A97" s="18"/>
      <c r="B97" s="18"/>
      <c r="C97" s="76"/>
      <c r="D97" s="76"/>
      <c r="E97" s="76"/>
    </row>
    <row r="98" spans="1:6" ht="12">
      <c r="A98" s="67"/>
      <c r="B98" s="67"/>
      <c r="C98" s="31"/>
      <c r="D98" s="31"/>
      <c r="E98" s="31"/>
      <c r="F98" s="17"/>
    </row>
    <row r="99" spans="1:7" ht="12">
      <c r="A99" s="18"/>
      <c r="B99" s="18"/>
      <c r="C99" s="76"/>
      <c r="D99" s="76"/>
      <c r="E99" s="76"/>
      <c r="F99" s="75"/>
      <c r="G99" s="18"/>
    </row>
    <row r="100" spans="1:5" ht="12">
      <c r="A100" s="18"/>
      <c r="B100" s="18"/>
      <c r="C100" s="76"/>
      <c r="D100" s="76"/>
      <c r="E100" s="76"/>
    </row>
    <row r="101" spans="1:5" ht="12">
      <c r="A101" s="18"/>
      <c r="B101" s="18"/>
      <c r="C101" s="76"/>
      <c r="D101" s="76"/>
      <c r="E101" s="76"/>
    </row>
    <row r="102" spans="1:7" ht="12">
      <c r="A102" s="18"/>
      <c r="B102" s="18"/>
      <c r="C102" s="76"/>
      <c r="D102" s="76"/>
      <c r="E102" s="76"/>
      <c r="F102" s="75"/>
      <c r="G102" s="18"/>
    </row>
    <row r="103" spans="1:5" ht="12">
      <c r="A103" s="18"/>
      <c r="B103" s="18"/>
      <c r="C103" s="76"/>
      <c r="D103" s="76"/>
      <c r="E103" s="76"/>
    </row>
    <row r="104" spans="1:5" ht="12">
      <c r="A104" s="18"/>
      <c r="B104" s="18"/>
      <c r="C104" s="76"/>
      <c r="D104" s="76"/>
      <c r="E104" s="76"/>
    </row>
    <row r="105" ht="12">
      <c r="C105" s="21"/>
    </row>
    <row r="106" ht="12">
      <c r="C106" s="2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90" r:id="rId2"/>
  <rowBreaks count="1" manualBreakCount="1">
    <brk id="18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4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5.7109375" style="0" customWidth="1"/>
    <col min="2" max="2" width="22.7109375" style="0" customWidth="1"/>
    <col min="3" max="3" width="17.28125" style="0" customWidth="1"/>
    <col min="4" max="4" width="11.7109375" style="0" customWidth="1"/>
    <col min="5" max="5" width="15.7109375" style="0" customWidth="1"/>
  </cols>
  <sheetData>
    <row r="6" spans="1:5" ht="17.25">
      <c r="A6" s="7"/>
      <c r="E6" s="15"/>
    </row>
    <row r="7" ht="12">
      <c r="A7" s="1" t="s">
        <v>11</v>
      </c>
    </row>
    <row r="8" spans="1:5" ht="12">
      <c r="A8" s="9" t="s">
        <v>3</v>
      </c>
      <c r="B8" s="9" t="s">
        <v>4</v>
      </c>
      <c r="C8" s="9" t="s">
        <v>5</v>
      </c>
      <c r="D8" s="9" t="s">
        <v>7</v>
      </c>
      <c r="E8" s="9" t="s">
        <v>8</v>
      </c>
    </row>
    <row r="9" spans="1:5" ht="12">
      <c r="A9" s="10"/>
      <c r="B9" s="10"/>
      <c r="C9" s="10" t="s">
        <v>6</v>
      </c>
      <c r="D9" s="10"/>
      <c r="E9" s="10" t="s">
        <v>9</v>
      </c>
    </row>
    <row r="10" spans="1:5" ht="12">
      <c r="A10" s="13"/>
      <c r="B10" s="13"/>
      <c r="C10" s="14"/>
      <c r="D10" s="14"/>
      <c r="E10" s="78"/>
    </row>
    <row r="11" spans="1:5" ht="12">
      <c r="A11" s="11"/>
      <c r="B11" s="11"/>
      <c r="C11" s="14"/>
      <c r="D11" s="14"/>
      <c r="E11" s="79"/>
    </row>
    <row r="12" spans="1:5" ht="12">
      <c r="A12" s="11"/>
      <c r="B12" s="11"/>
      <c r="C12" s="14"/>
      <c r="D12" s="14"/>
      <c r="E12" s="79"/>
    </row>
    <row r="13" spans="1:5" ht="12">
      <c r="A13" s="11"/>
      <c r="B13" s="11"/>
      <c r="C13" s="14"/>
      <c r="D13" s="14"/>
      <c r="E13" s="79"/>
    </row>
    <row r="14" spans="1:5" ht="12">
      <c r="A14" s="11"/>
      <c r="B14" s="11"/>
      <c r="C14" s="14"/>
      <c r="D14" s="14"/>
      <c r="E14" s="79"/>
    </row>
    <row r="15" spans="1:5" ht="12">
      <c r="A15" s="11"/>
      <c r="B15" s="11"/>
      <c r="C15" s="14"/>
      <c r="D15" s="14"/>
      <c r="E15" s="79"/>
    </row>
    <row r="16" spans="1:5" ht="12">
      <c r="A16" s="11"/>
      <c r="B16" s="11"/>
      <c r="C16" s="14"/>
      <c r="D16" s="14"/>
      <c r="E16" s="79"/>
    </row>
    <row r="17" spans="1:5" ht="12">
      <c r="A17" s="11"/>
      <c r="B17" s="11"/>
      <c r="C17" s="14"/>
      <c r="D17" s="14"/>
      <c r="E17" s="79"/>
    </row>
    <row r="18" spans="1:5" ht="12">
      <c r="A18" s="11"/>
      <c r="B18" s="11"/>
      <c r="C18" s="14"/>
      <c r="D18" s="14"/>
      <c r="E18" s="79"/>
    </row>
    <row r="19" spans="1:5" ht="12">
      <c r="A19" s="11"/>
      <c r="B19" s="11"/>
      <c r="C19" s="14"/>
      <c r="D19" s="14"/>
      <c r="E19" s="79"/>
    </row>
    <row r="20" spans="1:5" ht="12">
      <c r="A20" s="11"/>
      <c r="B20" s="11"/>
      <c r="C20" s="14"/>
      <c r="D20" s="14"/>
      <c r="E20" s="79"/>
    </row>
    <row r="21" spans="1:5" ht="12">
      <c r="A21" s="11"/>
      <c r="B21" s="11"/>
      <c r="C21" s="14"/>
      <c r="D21" s="14"/>
      <c r="E21" s="79"/>
    </row>
    <row r="22" spans="1:5" ht="12">
      <c r="A22" s="11"/>
      <c r="B22" s="11"/>
      <c r="C22" s="14"/>
      <c r="D22" s="14"/>
      <c r="E22" s="79"/>
    </row>
    <row r="23" spans="1:5" ht="12">
      <c r="A23" s="11"/>
      <c r="B23" s="11"/>
      <c r="C23" s="14"/>
      <c r="D23" s="14"/>
      <c r="E23" s="79"/>
    </row>
    <row r="24" spans="1:5" ht="12">
      <c r="A24" s="11"/>
      <c r="B24" s="11"/>
      <c r="C24" s="14"/>
      <c r="D24" s="14"/>
      <c r="E24" s="79"/>
    </row>
    <row r="25" spans="1:5" ht="12">
      <c r="A25" s="11"/>
      <c r="B25" s="11"/>
      <c r="C25" s="14"/>
      <c r="D25" s="14"/>
      <c r="E25" s="79"/>
    </row>
    <row r="26" spans="1:5" ht="12">
      <c r="A26" s="11"/>
      <c r="B26" s="11"/>
      <c r="C26" s="14"/>
      <c r="D26" s="14"/>
      <c r="E26" s="79"/>
    </row>
    <row r="27" spans="1:5" ht="12">
      <c r="A27" s="11"/>
      <c r="B27" s="11"/>
      <c r="C27" s="14"/>
      <c r="D27" s="14"/>
      <c r="E27" s="79"/>
    </row>
    <row r="28" spans="1:5" ht="12">
      <c r="A28" s="11"/>
      <c r="B28" s="11"/>
      <c r="C28" s="14"/>
      <c r="D28" s="14"/>
      <c r="E28" s="79"/>
    </row>
    <row r="29" spans="1:5" ht="12">
      <c r="A29" s="11"/>
      <c r="B29" s="11"/>
      <c r="C29" s="14"/>
      <c r="D29" s="14"/>
      <c r="E29" s="79"/>
    </row>
    <row r="30" spans="1:5" ht="12">
      <c r="A30" s="11"/>
      <c r="B30" s="11"/>
      <c r="C30" s="14"/>
      <c r="D30" s="14"/>
      <c r="E30" s="79"/>
    </row>
    <row r="31" spans="1:5" ht="12">
      <c r="A31" s="11"/>
      <c r="B31" s="11"/>
      <c r="C31" s="14"/>
      <c r="D31" s="14"/>
      <c r="E31" s="79"/>
    </row>
    <row r="32" spans="1:5" ht="12">
      <c r="A32" s="11"/>
      <c r="B32" s="11"/>
      <c r="C32" s="12"/>
      <c r="D32" s="14"/>
      <c r="E32" s="79"/>
    </row>
    <row r="33" spans="1:5" ht="12">
      <c r="A33" s="11"/>
      <c r="B33" s="11"/>
      <c r="C33" s="12"/>
      <c r="D33" s="14"/>
      <c r="E33" s="79"/>
    </row>
    <row r="34" spans="1:5" ht="12">
      <c r="A34" s="11"/>
      <c r="B34" s="11"/>
      <c r="C34" s="12"/>
      <c r="D34" s="14"/>
      <c r="E34" s="79"/>
    </row>
    <row r="35" spans="1:5" ht="12">
      <c r="A35" s="11"/>
      <c r="B35" s="11"/>
      <c r="C35" s="12"/>
      <c r="D35" s="14"/>
      <c r="E35" s="79"/>
    </row>
    <row r="36" spans="1:5" ht="12">
      <c r="A36" s="73"/>
      <c r="B36" s="11"/>
      <c r="C36" s="14"/>
      <c r="D36" s="14"/>
      <c r="E36" s="79"/>
    </row>
    <row r="37" spans="1:5" ht="12">
      <c r="A37" s="67"/>
      <c r="B37" s="67"/>
      <c r="C37" s="31"/>
      <c r="D37" s="31"/>
      <c r="E37" s="31"/>
    </row>
    <row r="38" spans="1:5" ht="12">
      <c r="A38" s="67"/>
      <c r="B38" s="67"/>
      <c r="C38" s="31"/>
      <c r="D38" s="31"/>
      <c r="E38" s="31"/>
    </row>
    <row r="39" spans="1:5" ht="12">
      <c r="A39" s="67"/>
      <c r="B39" s="67"/>
      <c r="C39" s="31"/>
      <c r="D39" s="31"/>
      <c r="E39" s="31"/>
    </row>
    <row r="40" spans="1:5" ht="12">
      <c r="A40" s="67"/>
      <c r="B40" s="67"/>
      <c r="C40" s="31"/>
      <c r="D40" s="31"/>
      <c r="E40" s="31"/>
    </row>
    <row r="41" spans="1:5" ht="12">
      <c r="A41" s="67"/>
      <c r="B41" s="67"/>
      <c r="C41" s="31"/>
      <c r="D41" s="31"/>
      <c r="E41" s="31"/>
    </row>
    <row r="42" spans="1:5" ht="12">
      <c r="A42" s="18"/>
      <c r="B42" s="18"/>
      <c r="C42" s="18"/>
      <c r="D42" s="18"/>
      <c r="E42" s="1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tabSelected="1" zoomScalePageLayoutView="0" workbookViewId="0" topLeftCell="B1">
      <pane xSplit="3" topLeftCell="E1" activePane="topRight" state="frozen"/>
      <selection pane="topLeft" activeCell="B1" sqref="B1"/>
      <selection pane="topRight" activeCell="E6" sqref="E6"/>
    </sheetView>
  </sheetViews>
  <sheetFormatPr defaultColWidth="9.140625" defaultRowHeight="12.75"/>
  <cols>
    <col min="2" max="2" width="12.7109375" style="0" customWidth="1"/>
    <col min="3" max="3" width="15.8515625" style="0" bestFit="1" customWidth="1"/>
    <col min="4" max="4" width="14.28125" style="0" customWidth="1"/>
    <col min="5" max="34" width="6.7109375" style="0" customWidth="1"/>
    <col min="35" max="35" width="7.140625" style="0" customWidth="1"/>
    <col min="36" max="36" width="8.7109375" style="0" customWidth="1"/>
    <col min="37" max="37" width="7.140625" style="0" customWidth="1"/>
    <col min="38" max="38" width="9.57421875" style="0" customWidth="1"/>
    <col min="39" max="39" width="7.140625" style="0" customWidth="1"/>
    <col min="40" max="40" width="6.7109375" style="0" customWidth="1"/>
    <col min="41" max="41" width="7.140625" style="0" customWidth="1"/>
    <col min="42" max="45" width="6.7109375" style="0" customWidth="1"/>
  </cols>
  <sheetData>
    <row r="1" spans="2:5" ht="26.25">
      <c r="B1" s="2"/>
      <c r="D1" s="8" t="s">
        <v>0</v>
      </c>
      <c r="E1" s="3"/>
    </row>
    <row r="3" spans="4:5" ht="18">
      <c r="D3" s="7" t="s">
        <v>12</v>
      </c>
      <c r="E3" s="4"/>
    </row>
    <row r="4" ht="15.75">
      <c r="F4" s="15" t="s">
        <v>41</v>
      </c>
    </row>
    <row r="6" spans="2:24" ht="13.5">
      <c r="B6" s="6"/>
      <c r="Q6" s="1" t="s">
        <v>38</v>
      </c>
      <c r="S6" t="s">
        <v>82</v>
      </c>
      <c r="V6" s="1" t="s">
        <v>39</v>
      </c>
      <c r="X6" t="s">
        <v>83</v>
      </c>
    </row>
    <row r="7" ht="12">
      <c r="X7" t="s">
        <v>84</v>
      </c>
    </row>
    <row r="8" spans="2:19" ht="17.25">
      <c r="B8" s="7" t="s">
        <v>40</v>
      </c>
      <c r="C8" s="7" t="s">
        <v>42</v>
      </c>
      <c r="E8" s="7" t="s">
        <v>23</v>
      </c>
      <c r="F8" s="5"/>
      <c r="H8" s="1" t="s">
        <v>24</v>
      </c>
      <c r="I8" s="1" t="s">
        <v>80</v>
      </c>
      <c r="L8" s="1" t="s">
        <v>30</v>
      </c>
      <c r="Q8" s="1" t="s">
        <v>32</v>
      </c>
      <c r="S8" t="s">
        <v>81</v>
      </c>
    </row>
    <row r="9" ht="12" thickBot="1">
      <c r="B9" s="1"/>
    </row>
    <row r="10" spans="1:45" ht="12">
      <c r="A10" s="9" t="s">
        <v>28</v>
      </c>
      <c r="B10" s="9" t="s">
        <v>3</v>
      </c>
      <c r="C10" s="9" t="s">
        <v>4</v>
      </c>
      <c r="D10" s="23" t="s">
        <v>8</v>
      </c>
      <c r="E10" s="116">
        <v>42105</v>
      </c>
      <c r="F10" s="117"/>
      <c r="G10" s="116">
        <v>42112</v>
      </c>
      <c r="H10" s="117"/>
      <c r="I10" s="116">
        <v>42119</v>
      </c>
      <c r="J10" s="117"/>
      <c r="K10" s="116">
        <v>42126</v>
      </c>
      <c r="L10" s="117"/>
      <c r="M10" s="116">
        <v>42133</v>
      </c>
      <c r="N10" s="117"/>
      <c r="O10" s="116">
        <v>42147</v>
      </c>
      <c r="P10" s="117"/>
      <c r="Q10" s="116">
        <v>42154</v>
      </c>
      <c r="R10" s="117"/>
      <c r="S10" s="116">
        <v>42168</v>
      </c>
      <c r="T10" s="117"/>
      <c r="U10" s="116">
        <v>42175</v>
      </c>
      <c r="V10" s="117"/>
      <c r="W10" s="116">
        <v>42182</v>
      </c>
      <c r="X10" s="117"/>
      <c r="Y10" s="116">
        <v>42196</v>
      </c>
      <c r="Z10" s="117"/>
      <c r="AA10" s="116">
        <v>42203</v>
      </c>
      <c r="AB10" s="118"/>
      <c r="AC10" s="116">
        <v>42210</v>
      </c>
      <c r="AD10" s="117"/>
      <c r="AE10" s="116">
        <v>42217</v>
      </c>
      <c r="AF10" s="117"/>
      <c r="AG10" s="116">
        <v>42224</v>
      </c>
      <c r="AH10" s="117"/>
      <c r="AI10" s="28">
        <v>42231</v>
      </c>
      <c r="AJ10" s="27" t="s">
        <v>15</v>
      </c>
      <c r="AK10" s="28">
        <v>42604</v>
      </c>
      <c r="AL10" s="27" t="s">
        <v>16</v>
      </c>
      <c r="AM10" s="28">
        <v>42245</v>
      </c>
      <c r="AN10" s="27" t="s">
        <v>17</v>
      </c>
      <c r="AO10" s="28">
        <v>42252</v>
      </c>
      <c r="AP10" s="27" t="s">
        <v>18</v>
      </c>
      <c r="AQ10" s="97" t="s">
        <v>19</v>
      </c>
      <c r="AR10" s="100" t="s">
        <v>25</v>
      </c>
      <c r="AS10" s="44" t="s">
        <v>22</v>
      </c>
    </row>
    <row r="11" spans="1:45" ht="12" thickBot="1">
      <c r="A11" s="60"/>
      <c r="B11" s="10"/>
      <c r="C11" s="10"/>
      <c r="D11" s="24" t="s">
        <v>9</v>
      </c>
      <c r="E11" s="33" t="s">
        <v>13</v>
      </c>
      <c r="F11" s="41" t="s">
        <v>14</v>
      </c>
      <c r="G11" s="33" t="s">
        <v>13</v>
      </c>
      <c r="H11" s="41" t="s">
        <v>14</v>
      </c>
      <c r="I11" s="33" t="s">
        <v>13</v>
      </c>
      <c r="J11" s="41" t="s">
        <v>14</v>
      </c>
      <c r="K11" s="33" t="s">
        <v>13</v>
      </c>
      <c r="L11" s="41" t="s">
        <v>14</v>
      </c>
      <c r="M11" s="33" t="s">
        <v>13</v>
      </c>
      <c r="N11" s="95" t="s">
        <v>14</v>
      </c>
      <c r="O11" s="33" t="s">
        <v>13</v>
      </c>
      <c r="P11" s="41" t="s">
        <v>14</v>
      </c>
      <c r="Q11" s="33" t="s">
        <v>13</v>
      </c>
      <c r="R11" s="41" t="s">
        <v>14</v>
      </c>
      <c r="S11" s="33" t="s">
        <v>13</v>
      </c>
      <c r="T11" s="41" t="s">
        <v>14</v>
      </c>
      <c r="U11" s="33" t="s">
        <v>13</v>
      </c>
      <c r="V11" s="41" t="s">
        <v>14</v>
      </c>
      <c r="W11" s="33" t="s">
        <v>13</v>
      </c>
      <c r="X11" s="41" t="s">
        <v>14</v>
      </c>
      <c r="Y11" s="33" t="s">
        <v>13</v>
      </c>
      <c r="Z11" s="41" t="s">
        <v>14</v>
      </c>
      <c r="AA11" s="33" t="s">
        <v>13</v>
      </c>
      <c r="AB11" s="95" t="s">
        <v>14</v>
      </c>
      <c r="AC11" s="33" t="s">
        <v>13</v>
      </c>
      <c r="AD11" s="42" t="s">
        <v>14</v>
      </c>
      <c r="AE11" s="33" t="s">
        <v>13</v>
      </c>
      <c r="AF11" s="42" t="s">
        <v>14</v>
      </c>
      <c r="AG11" s="33" t="s">
        <v>13</v>
      </c>
      <c r="AH11" s="42" t="s">
        <v>14</v>
      </c>
      <c r="AI11" s="33" t="s">
        <v>13</v>
      </c>
      <c r="AJ11" s="42" t="s">
        <v>14</v>
      </c>
      <c r="AK11" s="33" t="s">
        <v>13</v>
      </c>
      <c r="AL11" s="42" t="s">
        <v>14</v>
      </c>
      <c r="AM11" s="33" t="s">
        <v>13</v>
      </c>
      <c r="AN11" s="42" t="s">
        <v>14</v>
      </c>
      <c r="AO11" s="33" t="s">
        <v>13</v>
      </c>
      <c r="AP11" s="42" t="s">
        <v>14</v>
      </c>
      <c r="AQ11" s="98" t="s">
        <v>13</v>
      </c>
      <c r="AR11" s="99" t="s">
        <v>14</v>
      </c>
      <c r="AS11" s="45" t="s">
        <v>21</v>
      </c>
    </row>
    <row r="12" spans="1:45" ht="12">
      <c r="A12" s="22">
        <v>14</v>
      </c>
      <c r="B12" s="61"/>
      <c r="C12" s="61"/>
      <c r="D12" s="62"/>
      <c r="E12" s="83"/>
      <c r="F12" s="84"/>
      <c r="G12" s="83"/>
      <c r="H12" s="84"/>
      <c r="I12" s="83"/>
      <c r="J12" s="84"/>
      <c r="K12" s="83"/>
      <c r="L12" s="84"/>
      <c r="M12" s="83"/>
      <c r="N12" s="84"/>
      <c r="O12" s="85"/>
      <c r="P12" s="86"/>
      <c r="Q12" s="81"/>
      <c r="R12" s="96"/>
      <c r="S12" s="81"/>
      <c r="T12" s="96"/>
      <c r="U12" s="81"/>
      <c r="V12" s="96"/>
      <c r="W12" s="81"/>
      <c r="X12" s="96"/>
      <c r="Y12" s="81"/>
      <c r="Z12" s="96"/>
      <c r="AA12" s="81"/>
      <c r="AB12" s="108"/>
      <c r="AC12" s="81"/>
      <c r="AD12" s="82"/>
      <c r="AE12" s="81"/>
      <c r="AF12" s="82"/>
      <c r="AG12" s="81"/>
      <c r="AH12" s="82"/>
      <c r="AI12" s="81"/>
      <c r="AJ12" s="82"/>
      <c r="AK12" s="81"/>
      <c r="AL12" s="82"/>
      <c r="AM12" s="81"/>
      <c r="AN12" s="82"/>
      <c r="AO12" s="81"/>
      <c r="AP12" s="82"/>
      <c r="AQ12" s="37">
        <f aca="true" t="shared" si="0" ref="AQ12:AR15">E12+G12+I12+K12+M12+O12+Q12+S12+U12+W12+Y12+AA12+AC12+AE12+AG12+AI12+AK12+AM12+AO12</f>
        <v>0</v>
      </c>
      <c r="AR12" s="43">
        <f t="shared" si="0"/>
        <v>0</v>
      </c>
      <c r="AS12" s="48"/>
    </row>
    <row r="13" spans="1:45" ht="12">
      <c r="A13" s="22"/>
      <c r="B13" s="61" t="s">
        <v>124</v>
      </c>
      <c r="C13" s="61" t="s">
        <v>125</v>
      </c>
      <c r="D13" s="62"/>
      <c r="E13" s="83"/>
      <c r="F13" s="84"/>
      <c r="G13" s="83">
        <v>1</v>
      </c>
      <c r="H13" s="84"/>
      <c r="I13" s="83">
        <v>1</v>
      </c>
      <c r="J13" s="84"/>
      <c r="K13" s="83">
        <v>1</v>
      </c>
      <c r="L13" s="84"/>
      <c r="M13" s="83">
        <v>1</v>
      </c>
      <c r="N13" s="84"/>
      <c r="O13" s="85">
        <v>1</v>
      </c>
      <c r="P13" s="86"/>
      <c r="Q13" s="81">
        <v>1</v>
      </c>
      <c r="R13" s="96"/>
      <c r="S13" s="81">
        <v>1</v>
      </c>
      <c r="T13" s="96"/>
      <c r="U13" s="81">
        <v>1</v>
      </c>
      <c r="V13" s="96"/>
      <c r="W13" s="81">
        <v>1</v>
      </c>
      <c r="X13" s="96"/>
      <c r="Y13" s="81"/>
      <c r="Z13" s="96"/>
      <c r="AA13" s="81"/>
      <c r="AB13" s="108"/>
      <c r="AC13" s="81"/>
      <c r="AD13" s="82"/>
      <c r="AE13" s="81"/>
      <c r="AF13" s="82"/>
      <c r="AG13" s="81"/>
      <c r="AH13" s="82"/>
      <c r="AI13" s="81"/>
      <c r="AJ13" s="82"/>
      <c r="AK13" s="81"/>
      <c r="AL13" s="82"/>
      <c r="AM13" s="81"/>
      <c r="AN13" s="82"/>
      <c r="AO13" s="81"/>
      <c r="AP13" s="82"/>
      <c r="AQ13" s="37">
        <f t="shared" si="0"/>
        <v>9</v>
      </c>
      <c r="AR13" s="43">
        <f t="shared" si="0"/>
        <v>0</v>
      </c>
      <c r="AS13" s="48"/>
    </row>
    <row r="14" spans="1:45" ht="12">
      <c r="A14" s="22"/>
      <c r="B14" s="61" t="s">
        <v>85</v>
      </c>
      <c r="C14" s="61" t="s">
        <v>86</v>
      </c>
      <c r="D14" s="62"/>
      <c r="E14" s="83"/>
      <c r="F14" s="84"/>
      <c r="G14" s="83"/>
      <c r="H14" s="84"/>
      <c r="I14" s="83"/>
      <c r="J14" s="84"/>
      <c r="K14" s="83"/>
      <c r="L14" s="84"/>
      <c r="M14" s="83"/>
      <c r="N14" s="84"/>
      <c r="O14" s="85">
        <v>1</v>
      </c>
      <c r="P14" s="86">
        <v>8</v>
      </c>
      <c r="Q14" s="81">
        <v>1</v>
      </c>
      <c r="R14" s="96">
        <v>5</v>
      </c>
      <c r="S14" s="81"/>
      <c r="T14" s="96"/>
      <c r="U14" s="81">
        <v>1</v>
      </c>
      <c r="V14" s="96">
        <v>5</v>
      </c>
      <c r="W14" s="81"/>
      <c r="X14" s="96"/>
      <c r="Y14" s="81">
        <v>1</v>
      </c>
      <c r="Z14" s="96">
        <v>4</v>
      </c>
      <c r="AA14" s="81">
        <v>1</v>
      </c>
      <c r="AB14" s="108">
        <v>3</v>
      </c>
      <c r="AC14" s="81"/>
      <c r="AD14" s="82"/>
      <c r="AE14" s="81"/>
      <c r="AF14" s="82"/>
      <c r="AG14" s="81"/>
      <c r="AH14" s="82"/>
      <c r="AI14" s="81"/>
      <c r="AJ14" s="82"/>
      <c r="AK14" s="81">
        <v>1</v>
      </c>
      <c r="AL14" s="82">
        <v>1</v>
      </c>
      <c r="AM14" s="81"/>
      <c r="AN14" s="82"/>
      <c r="AO14" s="81">
        <v>1</v>
      </c>
      <c r="AP14" s="82">
        <v>1</v>
      </c>
      <c r="AQ14" s="37">
        <f t="shared" si="0"/>
        <v>7</v>
      </c>
      <c r="AR14" s="43">
        <f t="shared" si="0"/>
        <v>27</v>
      </c>
      <c r="AS14" s="48">
        <v>7</v>
      </c>
    </row>
    <row r="15" spans="1:45" ht="12">
      <c r="A15" s="22"/>
      <c r="B15" s="61" t="s">
        <v>43</v>
      </c>
      <c r="C15" s="61" t="s">
        <v>88</v>
      </c>
      <c r="D15" s="62"/>
      <c r="E15" s="83"/>
      <c r="F15" s="84"/>
      <c r="G15" s="83"/>
      <c r="H15" s="84"/>
      <c r="I15" s="83">
        <v>1</v>
      </c>
      <c r="J15" s="84">
        <v>4</v>
      </c>
      <c r="K15" s="83">
        <v>1</v>
      </c>
      <c r="L15" s="84">
        <v>4</v>
      </c>
      <c r="M15" s="83"/>
      <c r="N15" s="84"/>
      <c r="O15" s="85"/>
      <c r="P15" s="86"/>
      <c r="Q15" s="81">
        <v>1</v>
      </c>
      <c r="R15" s="96">
        <v>3</v>
      </c>
      <c r="S15" s="81"/>
      <c r="T15" s="96"/>
      <c r="U15" s="81"/>
      <c r="V15" s="96"/>
      <c r="W15" s="81"/>
      <c r="X15" s="96"/>
      <c r="Y15" s="81"/>
      <c r="Z15" s="96"/>
      <c r="AA15" s="81"/>
      <c r="AB15" s="108"/>
      <c r="AC15" s="81"/>
      <c r="AD15" s="82"/>
      <c r="AE15" s="81"/>
      <c r="AF15" s="82"/>
      <c r="AG15" s="81"/>
      <c r="AH15" s="82"/>
      <c r="AI15" s="81"/>
      <c r="AJ15" s="82"/>
      <c r="AK15" s="81"/>
      <c r="AL15" s="82"/>
      <c r="AM15" s="81"/>
      <c r="AN15" s="82"/>
      <c r="AO15" s="81"/>
      <c r="AP15" s="82"/>
      <c r="AQ15" s="37">
        <f t="shared" si="0"/>
        <v>3</v>
      </c>
      <c r="AR15" s="43">
        <f t="shared" si="0"/>
        <v>11</v>
      </c>
      <c r="AS15" s="48"/>
    </row>
    <row r="16" spans="1:45" ht="12">
      <c r="A16" s="22"/>
      <c r="B16" s="61" t="s">
        <v>43</v>
      </c>
      <c r="C16" s="61" t="s">
        <v>44</v>
      </c>
      <c r="D16" s="62"/>
      <c r="E16" s="83">
        <v>1</v>
      </c>
      <c r="F16" s="84"/>
      <c r="G16" s="83">
        <v>1</v>
      </c>
      <c r="H16" s="84"/>
      <c r="I16" s="83"/>
      <c r="J16" s="84"/>
      <c r="K16" s="83">
        <v>1</v>
      </c>
      <c r="L16" s="84"/>
      <c r="M16" s="83">
        <v>1</v>
      </c>
      <c r="N16" s="84"/>
      <c r="O16" s="85">
        <v>1</v>
      </c>
      <c r="P16" s="86"/>
      <c r="Q16" s="81"/>
      <c r="R16" s="96"/>
      <c r="S16" s="81">
        <v>1</v>
      </c>
      <c r="T16" s="96"/>
      <c r="U16" s="81">
        <v>1</v>
      </c>
      <c r="V16" s="96"/>
      <c r="W16" s="81">
        <v>1</v>
      </c>
      <c r="X16" s="96"/>
      <c r="Y16" s="81">
        <v>1</v>
      </c>
      <c r="Z16" s="96"/>
      <c r="AA16" s="81">
        <v>1</v>
      </c>
      <c r="AB16" s="108"/>
      <c r="AC16" s="81">
        <v>1</v>
      </c>
      <c r="AD16" s="82"/>
      <c r="AE16" s="81">
        <v>1</v>
      </c>
      <c r="AF16" s="82"/>
      <c r="AG16" s="81">
        <v>1</v>
      </c>
      <c r="AH16" s="82"/>
      <c r="AI16" s="81"/>
      <c r="AJ16" s="82"/>
      <c r="AK16" s="81">
        <v>1</v>
      </c>
      <c r="AL16" s="82"/>
      <c r="AM16" s="81"/>
      <c r="AN16" s="82"/>
      <c r="AO16" s="81">
        <v>1</v>
      </c>
      <c r="AP16" s="82"/>
      <c r="AQ16" s="37">
        <f aca="true" t="shared" si="1" ref="AQ16:AQ47">E16+G16+I16+K16+M16+O16+Q16+S16+U16+W16+Y16+AA16+AC16+AE16+AG16+AI16+AK16+AM16+AO16</f>
        <v>15</v>
      </c>
      <c r="AR16" s="43">
        <f aca="true" t="shared" si="2" ref="AR16:AR47">F16+H16+J16+L16+N16+P16+R16+T16+V16+X16+Z16+AB16+AD16+AF16+AH16+AJ16+AL16+AN16+AP16</f>
        <v>0</v>
      </c>
      <c r="AS16" s="48">
        <v>7</v>
      </c>
    </row>
    <row r="17" spans="1:45" ht="12">
      <c r="A17" s="22"/>
      <c r="B17" s="61" t="s">
        <v>45</v>
      </c>
      <c r="C17" s="61" t="s">
        <v>46</v>
      </c>
      <c r="D17" s="62"/>
      <c r="E17" s="83">
        <v>1</v>
      </c>
      <c r="F17" s="84">
        <v>1</v>
      </c>
      <c r="G17" s="83"/>
      <c r="H17" s="84"/>
      <c r="I17" s="83">
        <v>1</v>
      </c>
      <c r="J17" s="84">
        <v>2</v>
      </c>
      <c r="K17" s="83">
        <v>1</v>
      </c>
      <c r="L17" s="84"/>
      <c r="M17" s="83">
        <v>1</v>
      </c>
      <c r="N17" s="84"/>
      <c r="O17" s="85">
        <v>1</v>
      </c>
      <c r="P17" s="86">
        <v>2</v>
      </c>
      <c r="Q17" s="83">
        <v>1</v>
      </c>
      <c r="R17" s="84">
        <v>3</v>
      </c>
      <c r="S17" s="83">
        <v>1</v>
      </c>
      <c r="T17" s="84">
        <v>5</v>
      </c>
      <c r="U17" s="83">
        <v>1</v>
      </c>
      <c r="V17" s="84"/>
      <c r="W17" s="83">
        <v>1</v>
      </c>
      <c r="X17" s="84">
        <v>1</v>
      </c>
      <c r="Y17" s="83">
        <v>1</v>
      </c>
      <c r="Z17" s="84"/>
      <c r="AA17" s="83">
        <v>1</v>
      </c>
      <c r="AB17" s="109">
        <v>3</v>
      </c>
      <c r="AC17" s="81">
        <v>1</v>
      </c>
      <c r="AD17" s="82">
        <v>6</v>
      </c>
      <c r="AE17" s="81">
        <v>1</v>
      </c>
      <c r="AF17" s="82">
        <v>2</v>
      </c>
      <c r="AG17" s="81">
        <v>1</v>
      </c>
      <c r="AH17" s="82">
        <v>3</v>
      </c>
      <c r="AI17" s="81"/>
      <c r="AJ17" s="82"/>
      <c r="AK17" s="81">
        <v>1</v>
      </c>
      <c r="AL17" s="82">
        <v>1</v>
      </c>
      <c r="AM17" s="81"/>
      <c r="AN17" s="82"/>
      <c r="AO17" s="81">
        <v>1</v>
      </c>
      <c r="AP17" s="82">
        <v>2</v>
      </c>
      <c r="AQ17" s="37">
        <f t="shared" si="1"/>
        <v>16</v>
      </c>
      <c r="AR17" s="43">
        <f t="shared" si="2"/>
        <v>31</v>
      </c>
      <c r="AS17" s="51"/>
    </row>
    <row r="18" spans="1:45" ht="12">
      <c r="A18" s="22"/>
      <c r="B18" s="61" t="s">
        <v>45</v>
      </c>
      <c r="C18" s="61" t="s">
        <v>47</v>
      </c>
      <c r="D18" s="62"/>
      <c r="E18" s="83">
        <v>1</v>
      </c>
      <c r="F18" s="84">
        <v>1</v>
      </c>
      <c r="G18" s="83">
        <v>1</v>
      </c>
      <c r="H18" s="84"/>
      <c r="I18" s="83">
        <v>1</v>
      </c>
      <c r="J18" s="84">
        <v>2</v>
      </c>
      <c r="K18" s="83">
        <v>1</v>
      </c>
      <c r="L18" s="84">
        <v>1</v>
      </c>
      <c r="M18" s="83">
        <v>1</v>
      </c>
      <c r="N18" s="84"/>
      <c r="O18" s="85">
        <v>1</v>
      </c>
      <c r="P18" s="86"/>
      <c r="Q18" s="83">
        <v>1</v>
      </c>
      <c r="R18" s="84">
        <v>1</v>
      </c>
      <c r="S18" s="83">
        <v>1</v>
      </c>
      <c r="T18" s="84">
        <v>1</v>
      </c>
      <c r="U18" s="83">
        <v>1</v>
      </c>
      <c r="V18" s="84"/>
      <c r="W18" s="83">
        <v>1</v>
      </c>
      <c r="X18" s="84"/>
      <c r="Y18" s="83"/>
      <c r="Z18" s="84"/>
      <c r="AA18" s="83"/>
      <c r="AB18" s="109"/>
      <c r="AC18" s="81"/>
      <c r="AD18" s="82"/>
      <c r="AE18" s="81"/>
      <c r="AF18" s="82"/>
      <c r="AG18" s="81"/>
      <c r="AH18" s="82"/>
      <c r="AI18" s="81"/>
      <c r="AJ18" s="82"/>
      <c r="AK18" s="81"/>
      <c r="AL18" s="82"/>
      <c r="AM18" s="81"/>
      <c r="AN18" s="82"/>
      <c r="AO18" s="81"/>
      <c r="AP18" s="82"/>
      <c r="AQ18" s="37">
        <f t="shared" si="1"/>
        <v>10</v>
      </c>
      <c r="AR18" s="43">
        <f t="shared" si="2"/>
        <v>6</v>
      </c>
      <c r="AS18" s="51">
        <v>14</v>
      </c>
    </row>
    <row r="19" spans="1:45" ht="12">
      <c r="A19" s="22"/>
      <c r="B19" s="61" t="s">
        <v>89</v>
      </c>
      <c r="C19" s="61" t="s">
        <v>90</v>
      </c>
      <c r="D19" s="62"/>
      <c r="E19" s="83"/>
      <c r="F19" s="84"/>
      <c r="G19" s="83"/>
      <c r="H19" s="84"/>
      <c r="I19" s="83"/>
      <c r="J19" s="84"/>
      <c r="K19" s="83"/>
      <c r="L19" s="84"/>
      <c r="M19" s="83"/>
      <c r="N19" s="84"/>
      <c r="O19" s="85"/>
      <c r="P19" s="86"/>
      <c r="Q19" s="83">
        <v>1</v>
      </c>
      <c r="R19" s="84"/>
      <c r="S19" s="83"/>
      <c r="T19" s="84"/>
      <c r="U19" s="83"/>
      <c r="V19" s="84"/>
      <c r="W19" s="83">
        <v>1</v>
      </c>
      <c r="X19" s="84"/>
      <c r="Y19" s="83"/>
      <c r="Z19" s="84"/>
      <c r="AA19" s="83">
        <v>1</v>
      </c>
      <c r="AB19" s="109"/>
      <c r="AC19" s="81">
        <v>1</v>
      </c>
      <c r="AD19" s="82"/>
      <c r="AE19" s="81"/>
      <c r="AF19" s="82"/>
      <c r="AG19" s="81"/>
      <c r="AH19" s="82"/>
      <c r="AI19" s="81"/>
      <c r="AJ19" s="82"/>
      <c r="AK19" s="81">
        <v>1</v>
      </c>
      <c r="AL19" s="82"/>
      <c r="AM19" s="81"/>
      <c r="AN19" s="82"/>
      <c r="AO19" s="81"/>
      <c r="AP19" s="82"/>
      <c r="AQ19" s="37">
        <f>E19+G19+I19+K19+M19+O19+Q19+S19+U19+W19+Y19+AA19+AC19+AE19+AG19+AI19+AK19+AM19+AO19</f>
        <v>5</v>
      </c>
      <c r="AR19" s="43">
        <f>F19+H19+J19+L19+N19+P19+R19+T19+V19+X19+Z19+AB19+AD19+AF19+AH19+AJ19+AL19+AN19+AP19</f>
        <v>0</v>
      </c>
      <c r="AS19" s="51"/>
    </row>
    <row r="20" spans="1:45" ht="12">
      <c r="A20" s="22"/>
      <c r="B20" s="61" t="s">
        <v>48</v>
      </c>
      <c r="C20" s="61" t="s">
        <v>49</v>
      </c>
      <c r="D20" s="62"/>
      <c r="E20" s="83">
        <v>1</v>
      </c>
      <c r="F20" s="84"/>
      <c r="G20" s="83">
        <v>1</v>
      </c>
      <c r="H20" s="84"/>
      <c r="I20" s="83"/>
      <c r="J20" s="84"/>
      <c r="K20" s="83">
        <v>1</v>
      </c>
      <c r="L20" s="84"/>
      <c r="M20" s="83">
        <v>1</v>
      </c>
      <c r="N20" s="84"/>
      <c r="O20" s="85">
        <v>1</v>
      </c>
      <c r="P20" s="86"/>
      <c r="Q20" s="83"/>
      <c r="R20" s="84"/>
      <c r="S20" s="83">
        <v>1</v>
      </c>
      <c r="T20" s="84">
        <v>2</v>
      </c>
      <c r="U20" s="83">
        <v>1</v>
      </c>
      <c r="V20" s="84">
        <v>1</v>
      </c>
      <c r="W20" s="83">
        <v>1</v>
      </c>
      <c r="X20" s="84">
        <v>1</v>
      </c>
      <c r="Y20" s="83">
        <v>1</v>
      </c>
      <c r="Z20" s="84"/>
      <c r="AA20" s="83">
        <v>1</v>
      </c>
      <c r="AB20" s="109"/>
      <c r="AC20" s="81"/>
      <c r="AD20" s="82"/>
      <c r="AE20" s="81">
        <v>1</v>
      </c>
      <c r="AF20" s="82"/>
      <c r="AG20" s="81">
        <v>1</v>
      </c>
      <c r="AH20" s="82">
        <v>1</v>
      </c>
      <c r="AI20" s="81"/>
      <c r="AJ20" s="82"/>
      <c r="AK20" s="81">
        <v>1</v>
      </c>
      <c r="AL20" s="82"/>
      <c r="AM20" s="81"/>
      <c r="AN20" s="82"/>
      <c r="AO20" s="81">
        <v>1</v>
      </c>
      <c r="AP20" s="82"/>
      <c r="AQ20" s="37">
        <f t="shared" si="1"/>
        <v>14</v>
      </c>
      <c r="AR20" s="43">
        <f t="shared" si="2"/>
        <v>5</v>
      </c>
      <c r="AS20" s="51">
        <v>6</v>
      </c>
    </row>
    <row r="21" spans="1:45" ht="12">
      <c r="A21" s="22"/>
      <c r="B21" s="61" t="s">
        <v>52</v>
      </c>
      <c r="C21" s="61" t="s">
        <v>54</v>
      </c>
      <c r="D21" s="62"/>
      <c r="E21" s="83"/>
      <c r="F21" s="84"/>
      <c r="G21" s="83"/>
      <c r="H21" s="84"/>
      <c r="I21" s="83"/>
      <c r="J21" s="84"/>
      <c r="K21" s="83"/>
      <c r="L21" s="84"/>
      <c r="M21" s="83">
        <v>1</v>
      </c>
      <c r="N21" s="84"/>
      <c r="O21" s="85"/>
      <c r="P21" s="86"/>
      <c r="Q21" s="83"/>
      <c r="R21" s="84"/>
      <c r="S21" s="83"/>
      <c r="T21" s="84"/>
      <c r="U21" s="83"/>
      <c r="V21" s="84"/>
      <c r="W21" s="83"/>
      <c r="X21" s="84"/>
      <c r="Y21" s="83"/>
      <c r="Z21" s="84"/>
      <c r="AA21" s="83"/>
      <c r="AB21" s="109"/>
      <c r="AC21" s="81"/>
      <c r="AD21" s="82"/>
      <c r="AE21" s="81"/>
      <c r="AF21" s="82"/>
      <c r="AG21" s="81"/>
      <c r="AH21" s="82"/>
      <c r="AI21" s="81"/>
      <c r="AJ21" s="82"/>
      <c r="AK21" s="81"/>
      <c r="AL21" s="82"/>
      <c r="AM21" s="81"/>
      <c r="AN21" s="82"/>
      <c r="AO21" s="81"/>
      <c r="AP21" s="82"/>
      <c r="AQ21" s="37">
        <f>E21+G21+I21+K21+M21+O21+Q21+S21+U21+W21+Y21+AA21+AC21+AE21+AG21+AI21+AK21+AM21+AO21</f>
        <v>1</v>
      </c>
      <c r="AR21" s="43">
        <f>F21+H21+J21+L21+N21+P21+R21+T21+V21+X21+Z21+AB21+AD21+AF21+AH21+AJ21+AL21+AN21+AP21</f>
        <v>0</v>
      </c>
      <c r="AS21" s="51"/>
    </row>
    <row r="22" spans="1:45" ht="12">
      <c r="A22" s="22"/>
      <c r="B22" s="61" t="s">
        <v>157</v>
      </c>
      <c r="C22" s="61" t="s">
        <v>158</v>
      </c>
      <c r="D22" s="62"/>
      <c r="E22" s="83"/>
      <c r="F22" s="84"/>
      <c r="G22" s="83">
        <v>1</v>
      </c>
      <c r="H22" s="84"/>
      <c r="I22" s="83">
        <v>1</v>
      </c>
      <c r="J22" s="84"/>
      <c r="K22" s="83"/>
      <c r="L22" s="84"/>
      <c r="M22" s="83"/>
      <c r="N22" s="84"/>
      <c r="O22" s="85">
        <v>1</v>
      </c>
      <c r="P22" s="86"/>
      <c r="Q22" s="83"/>
      <c r="R22" s="84"/>
      <c r="S22" s="83">
        <v>1</v>
      </c>
      <c r="T22" s="84"/>
      <c r="U22" s="83">
        <v>1</v>
      </c>
      <c r="V22" s="84"/>
      <c r="W22" s="83"/>
      <c r="X22" s="84"/>
      <c r="Y22" s="83">
        <v>1</v>
      </c>
      <c r="Z22" s="84"/>
      <c r="AA22" s="83">
        <v>1</v>
      </c>
      <c r="AB22" s="109">
        <v>2</v>
      </c>
      <c r="AC22" s="81"/>
      <c r="AD22" s="82"/>
      <c r="AE22" s="81"/>
      <c r="AF22" s="82"/>
      <c r="AG22" s="81">
        <v>1</v>
      </c>
      <c r="AH22" s="82">
        <v>2</v>
      </c>
      <c r="AI22" s="81"/>
      <c r="AJ22" s="82"/>
      <c r="AK22" s="81"/>
      <c r="AL22" s="82"/>
      <c r="AM22" s="81"/>
      <c r="AN22" s="82"/>
      <c r="AO22" s="81">
        <v>1</v>
      </c>
      <c r="AP22" s="82">
        <v>1</v>
      </c>
      <c r="AQ22" s="37">
        <f t="shared" si="1"/>
        <v>9</v>
      </c>
      <c r="AR22" s="43">
        <f t="shared" si="2"/>
        <v>5</v>
      </c>
      <c r="AS22" s="51">
        <v>10</v>
      </c>
    </row>
    <row r="23" spans="1:45" ht="12">
      <c r="A23" s="22"/>
      <c r="B23" s="61" t="s">
        <v>159</v>
      </c>
      <c r="C23" s="61" t="s">
        <v>160</v>
      </c>
      <c r="D23" s="62"/>
      <c r="E23" s="83"/>
      <c r="F23" s="84"/>
      <c r="G23" s="83">
        <v>1</v>
      </c>
      <c r="H23" s="84"/>
      <c r="I23" s="83"/>
      <c r="J23" s="84"/>
      <c r="K23" s="83"/>
      <c r="L23" s="84"/>
      <c r="M23" s="83"/>
      <c r="N23" s="84"/>
      <c r="O23" s="85"/>
      <c r="P23" s="86"/>
      <c r="Q23" s="83"/>
      <c r="R23" s="84"/>
      <c r="S23" s="83"/>
      <c r="T23" s="84"/>
      <c r="U23" s="83"/>
      <c r="V23" s="84"/>
      <c r="W23" s="83"/>
      <c r="X23" s="84"/>
      <c r="Y23" s="83"/>
      <c r="Z23" s="84"/>
      <c r="AA23" s="83"/>
      <c r="AB23" s="109"/>
      <c r="AC23" s="81">
        <v>1</v>
      </c>
      <c r="AD23" s="82">
        <v>1</v>
      </c>
      <c r="AE23" s="81"/>
      <c r="AF23" s="82"/>
      <c r="AG23" s="81"/>
      <c r="AH23" s="82"/>
      <c r="AI23" s="81"/>
      <c r="AJ23" s="82"/>
      <c r="AK23" s="81"/>
      <c r="AL23" s="82"/>
      <c r="AM23" s="81"/>
      <c r="AN23" s="82"/>
      <c r="AO23" s="81"/>
      <c r="AP23" s="82"/>
      <c r="AQ23" s="37">
        <f t="shared" si="1"/>
        <v>2</v>
      </c>
      <c r="AR23" s="43">
        <f t="shared" si="2"/>
        <v>1</v>
      </c>
      <c r="AS23" s="51"/>
    </row>
    <row r="24" spans="1:45" ht="12">
      <c r="A24" s="22"/>
      <c r="B24" s="61" t="s">
        <v>93</v>
      </c>
      <c r="C24" s="61" t="s">
        <v>94</v>
      </c>
      <c r="D24" s="62"/>
      <c r="E24" s="83"/>
      <c r="F24" s="84"/>
      <c r="G24" s="83"/>
      <c r="H24" s="84"/>
      <c r="I24" s="83"/>
      <c r="J24" s="84"/>
      <c r="K24" s="83"/>
      <c r="L24" s="84"/>
      <c r="M24" s="83"/>
      <c r="N24" s="84"/>
      <c r="O24" s="85"/>
      <c r="P24" s="86"/>
      <c r="Q24" s="83"/>
      <c r="R24" s="84"/>
      <c r="S24" s="83">
        <v>1</v>
      </c>
      <c r="T24" s="84">
        <v>4</v>
      </c>
      <c r="U24" s="83"/>
      <c r="V24" s="84"/>
      <c r="W24" s="83"/>
      <c r="X24" s="84"/>
      <c r="Y24" s="83"/>
      <c r="Z24" s="84"/>
      <c r="AA24" s="83"/>
      <c r="AB24" s="109"/>
      <c r="AC24" s="81"/>
      <c r="AD24" s="82"/>
      <c r="AE24" s="81"/>
      <c r="AF24" s="82"/>
      <c r="AG24" s="81"/>
      <c r="AH24" s="82"/>
      <c r="AI24" s="81"/>
      <c r="AJ24" s="82"/>
      <c r="AK24" s="81"/>
      <c r="AL24" s="82"/>
      <c r="AM24" s="81"/>
      <c r="AN24" s="82"/>
      <c r="AO24" s="81"/>
      <c r="AP24" s="82"/>
      <c r="AQ24" s="37">
        <f aca="true" t="shared" si="3" ref="AQ24:AQ37">E24+G24+I24+K24+M24+O24+Q24+S24+U24+W24+Y24+AA24+AC24+AE24+AG24+AI24+AK24+AM24+AO24</f>
        <v>1</v>
      </c>
      <c r="AR24" s="43">
        <f aca="true" t="shared" si="4" ref="AR24:AR37">F24+H24+J24+L24+N24+P24+R24+T24+V24+X24+Z24+AB24+AD24+AF24+AH24+AJ24+AL24+AN24+AP24</f>
        <v>4</v>
      </c>
      <c r="AS24" s="51"/>
    </row>
    <row r="25" spans="1:45" ht="12">
      <c r="A25" s="22"/>
      <c r="B25" s="61" t="s">
        <v>50</v>
      </c>
      <c r="C25" s="61" t="s">
        <v>51</v>
      </c>
      <c r="D25" s="62"/>
      <c r="E25" s="83">
        <v>1</v>
      </c>
      <c r="F25" s="84"/>
      <c r="G25" s="83"/>
      <c r="H25" s="84"/>
      <c r="I25" s="83"/>
      <c r="J25" s="84"/>
      <c r="K25" s="83"/>
      <c r="L25" s="84"/>
      <c r="M25" s="83"/>
      <c r="N25" s="84"/>
      <c r="O25" s="85"/>
      <c r="P25" s="86"/>
      <c r="Q25" s="83">
        <v>1</v>
      </c>
      <c r="R25" s="84"/>
      <c r="S25" s="83">
        <v>1</v>
      </c>
      <c r="T25" s="84"/>
      <c r="U25" s="83">
        <v>1</v>
      </c>
      <c r="V25" s="84"/>
      <c r="W25" s="83">
        <v>1</v>
      </c>
      <c r="X25" s="84"/>
      <c r="Y25" s="83">
        <v>1</v>
      </c>
      <c r="Z25" s="84"/>
      <c r="AA25" s="83">
        <v>1</v>
      </c>
      <c r="AB25" s="109"/>
      <c r="AC25" s="81">
        <v>1</v>
      </c>
      <c r="AD25" s="82"/>
      <c r="AE25" s="81">
        <v>1</v>
      </c>
      <c r="AF25" s="82">
        <v>1</v>
      </c>
      <c r="AG25" s="81">
        <v>1</v>
      </c>
      <c r="AH25" s="82"/>
      <c r="AI25" s="81"/>
      <c r="AJ25" s="82"/>
      <c r="AK25" s="81">
        <v>1</v>
      </c>
      <c r="AL25" s="82"/>
      <c r="AM25" s="81"/>
      <c r="AN25" s="82"/>
      <c r="AO25" s="81">
        <v>1</v>
      </c>
      <c r="AP25" s="82"/>
      <c r="AQ25" s="37">
        <f t="shared" si="3"/>
        <v>12</v>
      </c>
      <c r="AR25" s="43">
        <f t="shared" si="4"/>
        <v>1</v>
      </c>
      <c r="AS25" s="51"/>
    </row>
    <row r="26" spans="1:45" ht="12">
      <c r="A26" s="22">
        <v>29</v>
      </c>
      <c r="B26" s="61" t="s">
        <v>52</v>
      </c>
      <c r="C26" s="61" t="s">
        <v>53</v>
      </c>
      <c r="D26" s="62"/>
      <c r="E26" s="83">
        <v>1</v>
      </c>
      <c r="F26" s="84"/>
      <c r="G26" s="83"/>
      <c r="H26" s="84"/>
      <c r="I26" s="83"/>
      <c r="J26" s="84"/>
      <c r="K26" s="83"/>
      <c r="L26" s="84"/>
      <c r="M26" s="83"/>
      <c r="N26" s="84"/>
      <c r="O26" s="85">
        <v>1</v>
      </c>
      <c r="P26" s="86"/>
      <c r="Q26" s="83"/>
      <c r="R26" s="84"/>
      <c r="S26" s="83"/>
      <c r="T26" s="84"/>
      <c r="U26" s="83"/>
      <c r="V26" s="84"/>
      <c r="W26" s="83"/>
      <c r="X26" s="84"/>
      <c r="Y26" s="83">
        <v>1</v>
      </c>
      <c r="Z26" s="84"/>
      <c r="AA26" s="83">
        <v>1</v>
      </c>
      <c r="AB26" s="109"/>
      <c r="AC26" s="81">
        <v>1</v>
      </c>
      <c r="AD26" s="82"/>
      <c r="AE26" s="81">
        <v>1</v>
      </c>
      <c r="AF26" s="82"/>
      <c r="AG26" s="81">
        <v>1</v>
      </c>
      <c r="AH26" s="82"/>
      <c r="AI26" s="81"/>
      <c r="AJ26" s="82"/>
      <c r="AK26" s="81">
        <v>1</v>
      </c>
      <c r="AL26" s="82"/>
      <c r="AM26" s="81"/>
      <c r="AN26" s="82"/>
      <c r="AO26" s="81">
        <v>1</v>
      </c>
      <c r="AP26" s="82"/>
      <c r="AQ26" s="37">
        <f t="shared" si="3"/>
        <v>9</v>
      </c>
      <c r="AR26" s="43">
        <f t="shared" si="4"/>
        <v>0</v>
      </c>
      <c r="AS26" s="51"/>
    </row>
    <row r="27" spans="1:45" ht="12">
      <c r="A27" s="22"/>
      <c r="B27" s="61" t="s">
        <v>52</v>
      </c>
      <c r="C27" s="61" t="s">
        <v>54</v>
      </c>
      <c r="D27" s="62"/>
      <c r="E27" s="83">
        <v>1</v>
      </c>
      <c r="F27" s="84"/>
      <c r="G27" s="83"/>
      <c r="H27" s="84"/>
      <c r="I27" s="83">
        <v>1</v>
      </c>
      <c r="J27" s="84"/>
      <c r="K27" s="83">
        <v>1</v>
      </c>
      <c r="L27" s="84"/>
      <c r="M27" s="83"/>
      <c r="N27" s="84"/>
      <c r="O27" s="85">
        <v>1</v>
      </c>
      <c r="P27" s="86"/>
      <c r="Q27" s="83">
        <v>1</v>
      </c>
      <c r="R27" s="84"/>
      <c r="S27" s="83">
        <v>1</v>
      </c>
      <c r="T27" s="84"/>
      <c r="U27" s="83"/>
      <c r="V27" s="84"/>
      <c r="W27" s="83"/>
      <c r="X27" s="84"/>
      <c r="Y27" s="83"/>
      <c r="Z27" s="84"/>
      <c r="AA27" s="83"/>
      <c r="AB27" s="109"/>
      <c r="AC27" s="81"/>
      <c r="AD27" s="82"/>
      <c r="AE27" s="81"/>
      <c r="AF27" s="82"/>
      <c r="AG27" s="81"/>
      <c r="AH27" s="82"/>
      <c r="AI27" s="81"/>
      <c r="AJ27" s="82"/>
      <c r="AK27" s="81"/>
      <c r="AL27" s="82"/>
      <c r="AM27" s="81"/>
      <c r="AN27" s="82"/>
      <c r="AO27" s="81"/>
      <c r="AP27" s="82"/>
      <c r="AQ27" s="37">
        <f t="shared" si="3"/>
        <v>6</v>
      </c>
      <c r="AR27" s="43">
        <f t="shared" si="4"/>
        <v>0</v>
      </c>
      <c r="AS27" s="51"/>
    </row>
    <row r="28" spans="1:45" ht="12">
      <c r="A28" s="22"/>
      <c r="B28" s="61" t="s">
        <v>55</v>
      </c>
      <c r="C28" s="61" t="s">
        <v>56</v>
      </c>
      <c r="D28" s="62"/>
      <c r="E28" s="83">
        <v>1</v>
      </c>
      <c r="F28" s="84"/>
      <c r="G28" s="83">
        <v>1</v>
      </c>
      <c r="H28" s="84"/>
      <c r="I28" s="83">
        <v>1</v>
      </c>
      <c r="J28" s="84"/>
      <c r="K28" s="83">
        <v>1</v>
      </c>
      <c r="L28" s="84"/>
      <c r="M28" s="83">
        <v>1</v>
      </c>
      <c r="N28" s="84"/>
      <c r="O28" s="85">
        <v>1</v>
      </c>
      <c r="P28" s="86"/>
      <c r="Q28" s="83"/>
      <c r="R28" s="84"/>
      <c r="S28" s="83"/>
      <c r="T28" s="84"/>
      <c r="U28" s="83"/>
      <c r="V28" s="84"/>
      <c r="W28" s="83"/>
      <c r="X28" s="84"/>
      <c r="Y28" s="83"/>
      <c r="Z28" s="84"/>
      <c r="AA28" s="83"/>
      <c r="AB28" s="109"/>
      <c r="AC28" s="81">
        <v>1</v>
      </c>
      <c r="AD28" s="82">
        <v>1</v>
      </c>
      <c r="AE28" s="81">
        <v>1</v>
      </c>
      <c r="AF28" s="82">
        <v>1</v>
      </c>
      <c r="AG28" s="81">
        <v>1</v>
      </c>
      <c r="AH28" s="82"/>
      <c r="AI28" s="81"/>
      <c r="AJ28" s="82"/>
      <c r="AK28" s="81"/>
      <c r="AL28" s="82"/>
      <c r="AM28" s="81"/>
      <c r="AN28" s="82"/>
      <c r="AO28" s="81">
        <v>1</v>
      </c>
      <c r="AP28" s="82"/>
      <c r="AQ28" s="37">
        <f t="shared" si="3"/>
        <v>10</v>
      </c>
      <c r="AR28" s="43">
        <f t="shared" si="4"/>
        <v>2</v>
      </c>
      <c r="AS28" s="51"/>
    </row>
    <row r="29" spans="1:45" ht="12">
      <c r="A29" s="22"/>
      <c r="B29" s="61" t="s">
        <v>100</v>
      </c>
      <c r="C29" s="61" t="s">
        <v>101</v>
      </c>
      <c r="D29" s="62"/>
      <c r="E29" s="83"/>
      <c r="F29" s="84"/>
      <c r="G29" s="83"/>
      <c r="H29" s="84"/>
      <c r="I29" s="83">
        <v>1</v>
      </c>
      <c r="J29" s="84"/>
      <c r="K29" s="83">
        <v>1</v>
      </c>
      <c r="L29" s="84"/>
      <c r="M29" s="83"/>
      <c r="N29" s="84"/>
      <c r="O29" s="85"/>
      <c r="P29" s="86"/>
      <c r="Q29" s="83"/>
      <c r="R29" s="84"/>
      <c r="S29" s="83">
        <v>1</v>
      </c>
      <c r="T29" s="84">
        <v>3</v>
      </c>
      <c r="U29" s="83"/>
      <c r="V29" s="84"/>
      <c r="W29" s="83">
        <v>1</v>
      </c>
      <c r="X29" s="84"/>
      <c r="Y29" s="83">
        <v>1</v>
      </c>
      <c r="Z29" s="84"/>
      <c r="AA29" s="83">
        <v>1</v>
      </c>
      <c r="AB29" s="109"/>
      <c r="AC29" s="81">
        <v>1</v>
      </c>
      <c r="AD29" s="82"/>
      <c r="AE29" s="81">
        <v>1</v>
      </c>
      <c r="AF29" s="82"/>
      <c r="AG29" s="81">
        <v>1</v>
      </c>
      <c r="AH29" s="82"/>
      <c r="AI29" s="81"/>
      <c r="AJ29" s="82"/>
      <c r="AK29" s="81">
        <v>1</v>
      </c>
      <c r="AL29" s="82"/>
      <c r="AM29" s="81"/>
      <c r="AN29" s="82"/>
      <c r="AO29" s="81">
        <v>1</v>
      </c>
      <c r="AP29" s="82"/>
      <c r="AQ29" s="37">
        <f t="shared" si="3"/>
        <v>11</v>
      </c>
      <c r="AR29" s="43">
        <f t="shared" si="4"/>
        <v>3</v>
      </c>
      <c r="AS29" s="51">
        <v>6</v>
      </c>
    </row>
    <row r="30" spans="1:45" ht="12">
      <c r="A30" s="22"/>
      <c r="B30" s="61" t="s">
        <v>57</v>
      </c>
      <c r="C30" s="61" t="s">
        <v>58</v>
      </c>
      <c r="D30" s="62"/>
      <c r="E30" s="83">
        <v>1</v>
      </c>
      <c r="F30" s="84"/>
      <c r="G30" s="83">
        <v>1</v>
      </c>
      <c r="H30" s="84"/>
      <c r="I30" s="83">
        <v>1</v>
      </c>
      <c r="J30" s="84"/>
      <c r="K30" s="83">
        <v>1</v>
      </c>
      <c r="L30" s="84"/>
      <c r="M30" s="83">
        <v>1</v>
      </c>
      <c r="N30" s="84"/>
      <c r="O30" s="85">
        <v>1</v>
      </c>
      <c r="P30" s="86"/>
      <c r="Q30" s="83">
        <v>1</v>
      </c>
      <c r="R30" s="84"/>
      <c r="S30" s="83">
        <v>1</v>
      </c>
      <c r="T30" s="84">
        <v>1</v>
      </c>
      <c r="U30" s="83">
        <v>1</v>
      </c>
      <c r="V30" s="84"/>
      <c r="W30" s="83">
        <v>1</v>
      </c>
      <c r="X30" s="84"/>
      <c r="Y30" s="83">
        <v>1</v>
      </c>
      <c r="Z30" s="84"/>
      <c r="AA30" s="83"/>
      <c r="AB30" s="109"/>
      <c r="AC30" s="81">
        <v>1</v>
      </c>
      <c r="AD30" s="82"/>
      <c r="AE30" s="81">
        <v>1</v>
      </c>
      <c r="AF30" s="82"/>
      <c r="AG30" s="81">
        <v>1</v>
      </c>
      <c r="AH30" s="82"/>
      <c r="AI30" s="81"/>
      <c r="AJ30" s="82"/>
      <c r="AK30" s="81">
        <v>1</v>
      </c>
      <c r="AL30" s="82"/>
      <c r="AM30" s="81"/>
      <c r="AN30" s="82"/>
      <c r="AO30" s="81">
        <v>1</v>
      </c>
      <c r="AP30" s="82"/>
      <c r="AQ30" s="37">
        <f t="shared" si="3"/>
        <v>16</v>
      </c>
      <c r="AR30" s="43">
        <f t="shared" si="4"/>
        <v>1</v>
      </c>
      <c r="AS30" s="51"/>
    </row>
    <row r="31" spans="1:45" ht="12">
      <c r="A31" s="22"/>
      <c r="B31" s="61" t="s">
        <v>57</v>
      </c>
      <c r="C31" s="61" t="s">
        <v>77</v>
      </c>
      <c r="D31" s="62"/>
      <c r="E31" s="83"/>
      <c r="F31" s="84"/>
      <c r="G31" s="83">
        <v>1</v>
      </c>
      <c r="H31" s="84">
        <v>1</v>
      </c>
      <c r="I31" s="83">
        <v>1</v>
      </c>
      <c r="J31" s="84">
        <v>1</v>
      </c>
      <c r="K31" s="83">
        <v>1</v>
      </c>
      <c r="L31" s="84"/>
      <c r="M31" s="83">
        <v>1</v>
      </c>
      <c r="N31" s="84">
        <v>1</v>
      </c>
      <c r="O31" s="85">
        <v>1</v>
      </c>
      <c r="P31" s="86"/>
      <c r="Q31" s="83">
        <v>1</v>
      </c>
      <c r="R31" s="84"/>
      <c r="S31" s="83">
        <v>1</v>
      </c>
      <c r="T31" s="84">
        <v>1</v>
      </c>
      <c r="U31" s="83">
        <v>1</v>
      </c>
      <c r="V31" s="84">
        <v>2</v>
      </c>
      <c r="W31" s="83">
        <v>1</v>
      </c>
      <c r="X31" s="84">
        <v>1</v>
      </c>
      <c r="Y31" s="83">
        <v>1</v>
      </c>
      <c r="Z31" s="84"/>
      <c r="AA31" s="83">
        <v>1</v>
      </c>
      <c r="AB31" s="109">
        <v>1</v>
      </c>
      <c r="AC31" s="81">
        <v>1</v>
      </c>
      <c r="AD31" s="82"/>
      <c r="AE31" s="81">
        <v>1</v>
      </c>
      <c r="AF31" s="82">
        <v>2</v>
      </c>
      <c r="AG31" s="81">
        <v>1</v>
      </c>
      <c r="AH31" s="82"/>
      <c r="AI31" s="81"/>
      <c r="AJ31" s="82"/>
      <c r="AK31" s="81">
        <v>1</v>
      </c>
      <c r="AL31" s="82">
        <v>1</v>
      </c>
      <c r="AM31" s="81"/>
      <c r="AN31" s="82"/>
      <c r="AO31" s="81"/>
      <c r="AP31" s="82"/>
      <c r="AQ31" s="37">
        <f t="shared" si="3"/>
        <v>15</v>
      </c>
      <c r="AR31" s="43">
        <f t="shared" si="4"/>
        <v>11</v>
      </c>
      <c r="AS31" s="51"/>
    </row>
    <row r="32" spans="1:45" ht="12">
      <c r="A32" s="22"/>
      <c r="B32" s="61" t="s">
        <v>165</v>
      </c>
      <c r="C32" s="61" t="s">
        <v>166</v>
      </c>
      <c r="D32" s="62"/>
      <c r="E32" s="83"/>
      <c r="F32" s="84"/>
      <c r="G32" s="83"/>
      <c r="H32" s="84"/>
      <c r="I32" s="83"/>
      <c r="J32" s="84"/>
      <c r="K32" s="83"/>
      <c r="L32" s="84"/>
      <c r="M32" s="83"/>
      <c r="N32" s="84"/>
      <c r="O32" s="85"/>
      <c r="P32" s="86"/>
      <c r="Q32" s="83"/>
      <c r="R32" s="84"/>
      <c r="S32" s="83">
        <v>1</v>
      </c>
      <c r="T32" s="84"/>
      <c r="U32" s="83"/>
      <c r="V32" s="84"/>
      <c r="W32" s="83"/>
      <c r="X32" s="84"/>
      <c r="Y32" s="83">
        <v>1</v>
      </c>
      <c r="Z32" s="84"/>
      <c r="AA32" s="83">
        <v>1</v>
      </c>
      <c r="AB32" s="109"/>
      <c r="AC32" s="81">
        <v>1</v>
      </c>
      <c r="AD32" s="82"/>
      <c r="AE32" s="81">
        <v>1</v>
      </c>
      <c r="AF32" s="82"/>
      <c r="AG32" s="81"/>
      <c r="AH32" s="82"/>
      <c r="AI32" s="81"/>
      <c r="AJ32" s="82"/>
      <c r="AK32" s="81"/>
      <c r="AL32" s="82"/>
      <c r="AM32" s="81"/>
      <c r="AN32" s="82"/>
      <c r="AO32" s="81"/>
      <c r="AP32" s="82"/>
      <c r="AQ32" s="37">
        <f t="shared" si="3"/>
        <v>5</v>
      </c>
      <c r="AR32" s="43">
        <f t="shared" si="4"/>
        <v>0</v>
      </c>
      <c r="AS32" s="51"/>
    </row>
    <row r="33" spans="1:45" ht="12">
      <c r="A33" s="22"/>
      <c r="B33" s="61" t="s">
        <v>102</v>
      </c>
      <c r="C33" s="61" t="s">
        <v>77</v>
      </c>
      <c r="D33" s="62"/>
      <c r="E33" s="83"/>
      <c r="F33" s="84"/>
      <c r="G33" s="83">
        <v>1</v>
      </c>
      <c r="H33" s="84"/>
      <c r="I33" s="83">
        <v>1</v>
      </c>
      <c r="J33" s="84"/>
      <c r="K33" s="83"/>
      <c r="L33" s="84"/>
      <c r="M33" s="83">
        <v>1</v>
      </c>
      <c r="N33" s="84">
        <v>1</v>
      </c>
      <c r="O33" s="85"/>
      <c r="P33" s="86"/>
      <c r="Q33" s="83"/>
      <c r="R33" s="84"/>
      <c r="S33" s="83"/>
      <c r="T33" s="84"/>
      <c r="U33" s="83"/>
      <c r="V33" s="84"/>
      <c r="W33" s="83"/>
      <c r="X33" s="84"/>
      <c r="Y33" s="83"/>
      <c r="Z33" s="84"/>
      <c r="AA33" s="83"/>
      <c r="AB33" s="109"/>
      <c r="AC33" s="81"/>
      <c r="AD33" s="82"/>
      <c r="AE33" s="81"/>
      <c r="AF33" s="82"/>
      <c r="AG33" s="81"/>
      <c r="AH33" s="82"/>
      <c r="AI33" s="81"/>
      <c r="AJ33" s="82"/>
      <c r="AK33" s="81"/>
      <c r="AL33" s="82"/>
      <c r="AM33" s="81"/>
      <c r="AN33" s="82"/>
      <c r="AO33" s="81"/>
      <c r="AP33" s="82"/>
      <c r="AQ33" s="37">
        <f t="shared" si="3"/>
        <v>3</v>
      </c>
      <c r="AR33" s="43">
        <f t="shared" si="4"/>
        <v>1</v>
      </c>
      <c r="AS33" s="51"/>
    </row>
    <row r="34" spans="1:45" ht="12">
      <c r="A34" s="22"/>
      <c r="B34" s="61" t="s">
        <v>59</v>
      </c>
      <c r="C34" s="61" t="s">
        <v>60</v>
      </c>
      <c r="D34" s="62" t="s">
        <v>78</v>
      </c>
      <c r="E34" s="83">
        <v>1</v>
      </c>
      <c r="F34" s="84">
        <v>1</v>
      </c>
      <c r="G34" s="83">
        <v>1</v>
      </c>
      <c r="H34" s="84">
        <v>1</v>
      </c>
      <c r="I34" s="83"/>
      <c r="J34" s="84"/>
      <c r="K34" s="83">
        <v>1</v>
      </c>
      <c r="L34" s="84"/>
      <c r="M34" s="83">
        <v>1</v>
      </c>
      <c r="N34" s="84"/>
      <c r="O34" s="85"/>
      <c r="P34" s="86"/>
      <c r="Q34" s="83">
        <v>1</v>
      </c>
      <c r="R34" s="84">
        <v>1</v>
      </c>
      <c r="S34" s="83">
        <v>1</v>
      </c>
      <c r="T34" s="84"/>
      <c r="U34" s="83"/>
      <c r="V34" s="84"/>
      <c r="W34" s="83"/>
      <c r="X34" s="84"/>
      <c r="Y34" s="83"/>
      <c r="Z34" s="84"/>
      <c r="AA34" s="83"/>
      <c r="AB34" s="109"/>
      <c r="AC34" s="81">
        <v>1</v>
      </c>
      <c r="AD34" s="82"/>
      <c r="AE34" s="81">
        <v>1</v>
      </c>
      <c r="AF34" s="82">
        <v>2</v>
      </c>
      <c r="AG34" s="81">
        <v>1</v>
      </c>
      <c r="AH34" s="82"/>
      <c r="AI34" s="81"/>
      <c r="AJ34" s="82"/>
      <c r="AK34" s="81"/>
      <c r="AL34" s="82"/>
      <c r="AM34" s="81"/>
      <c r="AN34" s="82"/>
      <c r="AO34" s="81">
        <v>1</v>
      </c>
      <c r="AP34" s="82"/>
      <c r="AQ34" s="37">
        <f t="shared" si="3"/>
        <v>10</v>
      </c>
      <c r="AR34" s="43">
        <f t="shared" si="4"/>
        <v>5</v>
      </c>
      <c r="AS34" s="51">
        <v>13</v>
      </c>
    </row>
    <row r="35" spans="1:45" ht="12">
      <c r="A35" s="22"/>
      <c r="B35" s="61" t="s">
        <v>61</v>
      </c>
      <c r="C35" s="61" t="s">
        <v>62</v>
      </c>
      <c r="D35" s="62"/>
      <c r="E35" s="83">
        <v>1</v>
      </c>
      <c r="F35" s="84"/>
      <c r="G35" s="83">
        <v>1</v>
      </c>
      <c r="H35" s="84"/>
      <c r="I35" s="83"/>
      <c r="J35" s="84"/>
      <c r="K35" s="83">
        <v>1</v>
      </c>
      <c r="L35" s="84">
        <v>3</v>
      </c>
      <c r="M35" s="83">
        <v>1</v>
      </c>
      <c r="N35" s="84">
        <v>3</v>
      </c>
      <c r="O35" s="85">
        <v>1</v>
      </c>
      <c r="P35" s="86">
        <v>3</v>
      </c>
      <c r="Q35" s="83">
        <v>1</v>
      </c>
      <c r="R35" s="84"/>
      <c r="S35" s="83">
        <v>1</v>
      </c>
      <c r="T35" s="84">
        <v>5</v>
      </c>
      <c r="U35" s="83">
        <v>1</v>
      </c>
      <c r="V35" s="84">
        <v>1</v>
      </c>
      <c r="W35" s="83">
        <v>1</v>
      </c>
      <c r="X35" s="84"/>
      <c r="Y35" s="83">
        <v>1</v>
      </c>
      <c r="Z35" s="84"/>
      <c r="AA35" s="83">
        <v>1</v>
      </c>
      <c r="AB35" s="109">
        <v>1</v>
      </c>
      <c r="AC35" s="81">
        <v>1</v>
      </c>
      <c r="AD35" s="82"/>
      <c r="AE35" s="81">
        <v>1</v>
      </c>
      <c r="AF35" s="82"/>
      <c r="AG35" s="81">
        <v>1</v>
      </c>
      <c r="AH35" s="82"/>
      <c r="AI35" s="81"/>
      <c r="AJ35" s="82"/>
      <c r="AK35" s="81"/>
      <c r="AL35" s="82"/>
      <c r="AM35" s="81"/>
      <c r="AN35" s="82"/>
      <c r="AO35" s="81"/>
      <c r="AP35" s="82"/>
      <c r="AQ35" s="37">
        <f t="shared" si="3"/>
        <v>14</v>
      </c>
      <c r="AR35" s="43">
        <f t="shared" si="4"/>
        <v>16</v>
      </c>
      <c r="AS35" s="51">
        <v>1</v>
      </c>
    </row>
    <row r="36" spans="1:45" ht="12">
      <c r="A36" s="22"/>
      <c r="B36" s="61" t="s">
        <v>63</v>
      </c>
      <c r="C36" s="61" t="s">
        <v>64</v>
      </c>
      <c r="D36" s="62"/>
      <c r="E36" s="83">
        <v>1</v>
      </c>
      <c r="F36" s="84"/>
      <c r="G36" s="83">
        <v>1</v>
      </c>
      <c r="H36" s="84"/>
      <c r="I36" s="83">
        <v>1</v>
      </c>
      <c r="J36" s="84">
        <v>2</v>
      </c>
      <c r="K36" s="83">
        <v>1</v>
      </c>
      <c r="L36" s="84">
        <v>3</v>
      </c>
      <c r="M36" s="83">
        <v>1</v>
      </c>
      <c r="N36" s="84">
        <v>2</v>
      </c>
      <c r="O36" s="85">
        <v>1</v>
      </c>
      <c r="P36" s="86">
        <v>3</v>
      </c>
      <c r="Q36" s="83">
        <v>1</v>
      </c>
      <c r="R36" s="84"/>
      <c r="S36" s="83">
        <v>1</v>
      </c>
      <c r="T36" s="84"/>
      <c r="U36" s="83">
        <v>1</v>
      </c>
      <c r="V36" s="84"/>
      <c r="W36" s="83"/>
      <c r="X36" s="84"/>
      <c r="Y36" s="83"/>
      <c r="Z36" s="84"/>
      <c r="AA36" s="83"/>
      <c r="AB36" s="109"/>
      <c r="AC36" s="81"/>
      <c r="AD36" s="82"/>
      <c r="AE36" s="81"/>
      <c r="AF36" s="82"/>
      <c r="AG36" s="81"/>
      <c r="AH36" s="82"/>
      <c r="AI36" s="81"/>
      <c r="AJ36" s="82"/>
      <c r="AK36" s="81">
        <v>1</v>
      </c>
      <c r="AL36" s="82"/>
      <c r="AM36" s="81"/>
      <c r="AN36" s="82"/>
      <c r="AO36" s="81">
        <v>1</v>
      </c>
      <c r="AP36" s="82"/>
      <c r="AQ36" s="37">
        <f t="shared" si="3"/>
        <v>11</v>
      </c>
      <c r="AR36" s="43">
        <f t="shared" si="4"/>
        <v>10</v>
      </c>
      <c r="AS36" s="51">
        <v>7</v>
      </c>
    </row>
    <row r="37" spans="1:45" ht="12">
      <c r="A37" s="22"/>
      <c r="B37" s="63" t="s">
        <v>65</v>
      </c>
      <c r="C37" s="63" t="s">
        <v>66</v>
      </c>
      <c r="D37" s="64"/>
      <c r="E37" s="83">
        <v>1</v>
      </c>
      <c r="F37" s="84">
        <v>1</v>
      </c>
      <c r="G37" s="83">
        <v>1</v>
      </c>
      <c r="H37" s="84"/>
      <c r="I37" s="83"/>
      <c r="J37" s="84"/>
      <c r="K37" s="83"/>
      <c r="L37" s="84"/>
      <c r="M37" s="83"/>
      <c r="N37" s="84"/>
      <c r="O37" s="85"/>
      <c r="P37" s="86"/>
      <c r="Q37" s="83"/>
      <c r="R37" s="84"/>
      <c r="S37" s="83">
        <v>1</v>
      </c>
      <c r="T37" s="84">
        <v>2</v>
      </c>
      <c r="U37" s="83"/>
      <c r="V37" s="84"/>
      <c r="W37" s="83">
        <v>1</v>
      </c>
      <c r="X37" s="84"/>
      <c r="Y37" s="83">
        <v>1</v>
      </c>
      <c r="Z37" s="84">
        <v>1</v>
      </c>
      <c r="AA37" s="83">
        <v>1</v>
      </c>
      <c r="AB37" s="109">
        <v>2</v>
      </c>
      <c r="AC37" s="81"/>
      <c r="AD37" s="82"/>
      <c r="AE37" s="81">
        <v>1</v>
      </c>
      <c r="AF37" s="82"/>
      <c r="AG37" s="81">
        <v>1</v>
      </c>
      <c r="AH37" s="82">
        <v>1</v>
      </c>
      <c r="AI37" s="81"/>
      <c r="AJ37" s="82"/>
      <c r="AK37" s="81">
        <v>1</v>
      </c>
      <c r="AL37" s="82">
        <v>1</v>
      </c>
      <c r="AM37" s="81"/>
      <c r="AN37" s="82"/>
      <c r="AO37" s="81">
        <v>1</v>
      </c>
      <c r="AP37" s="82">
        <v>3</v>
      </c>
      <c r="AQ37" s="37">
        <f t="shared" si="3"/>
        <v>10</v>
      </c>
      <c r="AR37" s="43">
        <f t="shared" si="4"/>
        <v>11</v>
      </c>
      <c r="AS37" s="51">
        <v>6</v>
      </c>
    </row>
    <row r="38" spans="1:45" ht="12">
      <c r="A38" s="22" t="s">
        <v>37</v>
      </c>
      <c r="B38" s="63" t="s">
        <v>65</v>
      </c>
      <c r="C38" s="63" t="s">
        <v>67</v>
      </c>
      <c r="D38" s="64"/>
      <c r="E38" s="83">
        <v>1</v>
      </c>
      <c r="F38" s="84">
        <v>1</v>
      </c>
      <c r="G38" s="83">
        <v>1</v>
      </c>
      <c r="H38" s="84"/>
      <c r="I38" s="83">
        <v>1</v>
      </c>
      <c r="J38" s="84">
        <v>1</v>
      </c>
      <c r="K38" s="83">
        <v>1</v>
      </c>
      <c r="L38" s="84">
        <v>1</v>
      </c>
      <c r="M38" s="83">
        <v>1</v>
      </c>
      <c r="N38" s="84">
        <v>1</v>
      </c>
      <c r="O38" s="85">
        <v>1</v>
      </c>
      <c r="P38" s="86">
        <v>1</v>
      </c>
      <c r="Q38" s="83">
        <v>1</v>
      </c>
      <c r="R38" s="84">
        <v>2</v>
      </c>
      <c r="S38" s="83">
        <v>1</v>
      </c>
      <c r="T38" s="84"/>
      <c r="U38" s="83">
        <v>1</v>
      </c>
      <c r="V38" s="84">
        <v>1</v>
      </c>
      <c r="W38" s="83">
        <v>1</v>
      </c>
      <c r="X38" s="84">
        <v>6</v>
      </c>
      <c r="Y38" s="83">
        <v>1</v>
      </c>
      <c r="Z38" s="84">
        <v>2</v>
      </c>
      <c r="AA38" s="83">
        <v>1</v>
      </c>
      <c r="AB38" s="109">
        <v>3</v>
      </c>
      <c r="AC38" s="81"/>
      <c r="AD38" s="82"/>
      <c r="AE38" s="81">
        <v>1</v>
      </c>
      <c r="AF38" s="82">
        <v>1</v>
      </c>
      <c r="AG38" s="81">
        <v>1</v>
      </c>
      <c r="AH38" s="82">
        <v>5</v>
      </c>
      <c r="AI38" s="81"/>
      <c r="AJ38" s="82"/>
      <c r="AK38" s="81">
        <v>1</v>
      </c>
      <c r="AL38" s="82">
        <v>4</v>
      </c>
      <c r="AM38" s="81"/>
      <c r="AN38" s="82"/>
      <c r="AO38" s="81">
        <v>1</v>
      </c>
      <c r="AP38" s="82"/>
      <c r="AQ38" s="37">
        <f t="shared" si="1"/>
        <v>16</v>
      </c>
      <c r="AR38" s="43">
        <f t="shared" si="2"/>
        <v>29</v>
      </c>
      <c r="AS38" s="51">
        <v>23</v>
      </c>
    </row>
    <row r="39" spans="1:45" ht="12">
      <c r="A39" s="22"/>
      <c r="B39" s="63" t="s">
        <v>65</v>
      </c>
      <c r="C39" s="63" t="s">
        <v>47</v>
      </c>
      <c r="D39" s="64" t="s">
        <v>78</v>
      </c>
      <c r="E39" s="83">
        <v>1</v>
      </c>
      <c r="F39" s="84">
        <v>3</v>
      </c>
      <c r="G39" s="83">
        <v>1</v>
      </c>
      <c r="H39" s="84">
        <v>2</v>
      </c>
      <c r="I39" s="83">
        <v>1</v>
      </c>
      <c r="J39" s="84"/>
      <c r="K39" s="83">
        <v>1</v>
      </c>
      <c r="L39" s="84"/>
      <c r="M39" s="83">
        <v>1</v>
      </c>
      <c r="N39" s="84"/>
      <c r="O39" s="85"/>
      <c r="P39" s="86"/>
      <c r="Q39" s="83"/>
      <c r="R39" s="84"/>
      <c r="S39" s="83"/>
      <c r="T39" s="84"/>
      <c r="U39" s="83">
        <v>1</v>
      </c>
      <c r="V39" s="84">
        <v>1</v>
      </c>
      <c r="W39" s="83">
        <v>1</v>
      </c>
      <c r="X39" s="84"/>
      <c r="Y39" s="83">
        <v>1</v>
      </c>
      <c r="Z39" s="84">
        <v>1</v>
      </c>
      <c r="AA39" s="83">
        <v>1</v>
      </c>
      <c r="AB39" s="109">
        <v>2</v>
      </c>
      <c r="AC39" s="81">
        <v>1</v>
      </c>
      <c r="AD39" s="82"/>
      <c r="AE39" s="81">
        <v>1</v>
      </c>
      <c r="AF39" s="82">
        <v>2</v>
      </c>
      <c r="AG39" s="81">
        <v>1</v>
      </c>
      <c r="AH39" s="82">
        <v>4</v>
      </c>
      <c r="AI39" s="81"/>
      <c r="AJ39" s="82"/>
      <c r="AK39" s="81">
        <v>1</v>
      </c>
      <c r="AL39" s="82">
        <v>2</v>
      </c>
      <c r="AM39" s="81"/>
      <c r="AN39" s="82"/>
      <c r="AO39" s="81">
        <v>1</v>
      </c>
      <c r="AP39" s="82">
        <v>1</v>
      </c>
      <c r="AQ39" s="37">
        <f t="shared" si="1"/>
        <v>14</v>
      </c>
      <c r="AR39" s="43">
        <f t="shared" si="2"/>
        <v>18</v>
      </c>
      <c r="AS39" s="51">
        <v>28</v>
      </c>
    </row>
    <row r="40" spans="1:45" ht="12">
      <c r="A40" s="22"/>
      <c r="B40" s="63" t="s">
        <v>65</v>
      </c>
      <c r="C40" s="63" t="s">
        <v>68</v>
      </c>
      <c r="D40" s="64" t="s">
        <v>79</v>
      </c>
      <c r="E40" s="83">
        <v>1</v>
      </c>
      <c r="F40" s="84"/>
      <c r="G40" s="83">
        <v>1</v>
      </c>
      <c r="H40" s="84"/>
      <c r="I40" s="83">
        <v>1</v>
      </c>
      <c r="J40" s="84"/>
      <c r="K40" s="83">
        <v>1</v>
      </c>
      <c r="L40" s="84"/>
      <c r="M40" s="83">
        <v>1</v>
      </c>
      <c r="N40" s="84"/>
      <c r="O40" s="85">
        <v>1</v>
      </c>
      <c r="P40" s="86"/>
      <c r="Q40" s="83">
        <v>1</v>
      </c>
      <c r="R40" s="84"/>
      <c r="S40" s="83">
        <v>1</v>
      </c>
      <c r="T40" s="84">
        <v>1</v>
      </c>
      <c r="U40" s="83">
        <v>1</v>
      </c>
      <c r="V40" s="84"/>
      <c r="W40" s="83">
        <v>1</v>
      </c>
      <c r="X40" s="84"/>
      <c r="Y40" s="83">
        <v>1</v>
      </c>
      <c r="Z40" s="84"/>
      <c r="AA40" s="83">
        <v>1</v>
      </c>
      <c r="AB40" s="109">
        <v>2</v>
      </c>
      <c r="AC40" s="81">
        <v>1</v>
      </c>
      <c r="AD40" s="82">
        <v>2</v>
      </c>
      <c r="AE40" s="81">
        <v>1</v>
      </c>
      <c r="AF40" s="82"/>
      <c r="AG40" s="81">
        <v>1</v>
      </c>
      <c r="AH40" s="82"/>
      <c r="AI40" s="81"/>
      <c r="AJ40" s="82"/>
      <c r="AK40" s="81">
        <v>1</v>
      </c>
      <c r="AL40" s="82"/>
      <c r="AM40" s="81"/>
      <c r="AN40" s="82"/>
      <c r="AO40" s="81">
        <v>1</v>
      </c>
      <c r="AP40" s="82"/>
      <c r="AQ40" s="37">
        <f t="shared" si="1"/>
        <v>17</v>
      </c>
      <c r="AR40" s="43">
        <f t="shared" si="2"/>
        <v>5</v>
      </c>
      <c r="AS40" s="51">
        <v>2</v>
      </c>
    </row>
    <row r="41" spans="1:45" ht="12">
      <c r="A41" s="22">
        <v>2</v>
      </c>
      <c r="B41" s="63" t="s">
        <v>65</v>
      </c>
      <c r="C41" s="63" t="s">
        <v>69</v>
      </c>
      <c r="D41" s="64"/>
      <c r="E41" s="83">
        <v>1</v>
      </c>
      <c r="F41" s="84"/>
      <c r="G41" s="83">
        <v>1</v>
      </c>
      <c r="H41" s="84"/>
      <c r="I41" s="83">
        <v>1</v>
      </c>
      <c r="J41" s="84"/>
      <c r="K41" s="83">
        <v>1</v>
      </c>
      <c r="L41" s="84"/>
      <c r="M41" s="83">
        <v>1</v>
      </c>
      <c r="N41" s="84"/>
      <c r="O41" s="85">
        <v>1</v>
      </c>
      <c r="P41" s="86"/>
      <c r="Q41" s="83">
        <v>1</v>
      </c>
      <c r="R41" s="84"/>
      <c r="S41" s="83">
        <v>1</v>
      </c>
      <c r="T41" s="84"/>
      <c r="U41" s="83">
        <v>1</v>
      </c>
      <c r="V41" s="84"/>
      <c r="W41" s="83">
        <v>1</v>
      </c>
      <c r="X41" s="84">
        <v>4</v>
      </c>
      <c r="Y41" s="83"/>
      <c r="Z41" s="84"/>
      <c r="AA41" s="83"/>
      <c r="AB41" s="109"/>
      <c r="AC41" s="81">
        <v>1</v>
      </c>
      <c r="AD41" s="82"/>
      <c r="AE41" s="81">
        <v>1</v>
      </c>
      <c r="AF41" s="82"/>
      <c r="AG41" s="81">
        <v>1</v>
      </c>
      <c r="AH41" s="82"/>
      <c r="AI41" s="81"/>
      <c r="AJ41" s="82"/>
      <c r="AK41" s="81">
        <v>1</v>
      </c>
      <c r="AL41" s="82"/>
      <c r="AM41" s="81"/>
      <c r="AN41" s="82"/>
      <c r="AO41" s="81">
        <v>1</v>
      </c>
      <c r="AP41" s="82"/>
      <c r="AQ41" s="37">
        <f t="shared" si="1"/>
        <v>15</v>
      </c>
      <c r="AR41" s="43">
        <f t="shared" si="2"/>
        <v>4</v>
      </c>
      <c r="AS41" s="51">
        <v>1</v>
      </c>
    </row>
    <row r="42" spans="1:45" ht="12">
      <c r="A42" s="22"/>
      <c r="B42" s="63" t="s">
        <v>70</v>
      </c>
      <c r="C42" s="63" t="s">
        <v>71</v>
      </c>
      <c r="D42" s="64"/>
      <c r="E42" s="83">
        <v>1</v>
      </c>
      <c r="F42" s="84">
        <v>3</v>
      </c>
      <c r="G42" s="83">
        <v>1</v>
      </c>
      <c r="H42" s="84"/>
      <c r="I42" s="83">
        <v>1</v>
      </c>
      <c r="J42" s="84"/>
      <c r="K42" s="83">
        <v>1</v>
      </c>
      <c r="L42" s="84">
        <v>2</v>
      </c>
      <c r="M42" s="83">
        <v>1</v>
      </c>
      <c r="N42" s="84">
        <v>2</v>
      </c>
      <c r="O42" s="85">
        <v>1</v>
      </c>
      <c r="P42" s="86">
        <v>1</v>
      </c>
      <c r="Q42" s="83">
        <v>1</v>
      </c>
      <c r="R42" s="84"/>
      <c r="S42" s="83">
        <v>1</v>
      </c>
      <c r="T42" s="84"/>
      <c r="U42" s="83">
        <v>1</v>
      </c>
      <c r="V42" s="84"/>
      <c r="W42" s="83">
        <v>1</v>
      </c>
      <c r="X42" s="84">
        <v>1</v>
      </c>
      <c r="Y42" s="83">
        <v>1</v>
      </c>
      <c r="Z42" s="84">
        <v>1</v>
      </c>
      <c r="AA42" s="83">
        <v>1</v>
      </c>
      <c r="AB42" s="109">
        <v>1</v>
      </c>
      <c r="AC42" s="81">
        <v>1</v>
      </c>
      <c r="AD42" s="82">
        <v>6</v>
      </c>
      <c r="AE42" s="81">
        <v>1</v>
      </c>
      <c r="AF42" s="82">
        <v>1</v>
      </c>
      <c r="AG42" s="81">
        <v>1</v>
      </c>
      <c r="AH42" s="82">
        <v>2</v>
      </c>
      <c r="AI42" s="81"/>
      <c r="AJ42" s="82"/>
      <c r="AK42" s="81">
        <v>1</v>
      </c>
      <c r="AL42" s="82">
        <v>2</v>
      </c>
      <c r="AM42" s="81"/>
      <c r="AN42" s="82"/>
      <c r="AO42" s="81">
        <v>1</v>
      </c>
      <c r="AP42" s="82">
        <v>1</v>
      </c>
      <c r="AQ42" s="37">
        <f t="shared" si="1"/>
        <v>17</v>
      </c>
      <c r="AR42" s="43">
        <f t="shared" si="2"/>
        <v>23</v>
      </c>
      <c r="AS42" s="51">
        <v>16</v>
      </c>
    </row>
    <row r="43" spans="1:45" ht="12">
      <c r="A43" s="22"/>
      <c r="B43" s="63" t="s">
        <v>72</v>
      </c>
      <c r="C43" s="63" t="s">
        <v>73</v>
      </c>
      <c r="D43" s="64"/>
      <c r="E43" s="83">
        <v>1</v>
      </c>
      <c r="F43" s="84">
        <v>1</v>
      </c>
      <c r="G43" s="83">
        <v>1</v>
      </c>
      <c r="H43" s="84"/>
      <c r="I43" s="83"/>
      <c r="J43" s="84"/>
      <c r="K43" s="83">
        <v>1</v>
      </c>
      <c r="L43" s="84"/>
      <c r="M43" s="83">
        <v>1</v>
      </c>
      <c r="N43" s="84">
        <v>3</v>
      </c>
      <c r="O43" s="85">
        <v>1</v>
      </c>
      <c r="P43" s="86"/>
      <c r="Q43" s="83">
        <v>1</v>
      </c>
      <c r="R43" s="84"/>
      <c r="S43" s="83">
        <v>1</v>
      </c>
      <c r="T43" s="84"/>
      <c r="U43" s="83">
        <v>1</v>
      </c>
      <c r="V43" s="84">
        <v>1</v>
      </c>
      <c r="W43" s="83">
        <v>1</v>
      </c>
      <c r="X43" s="84"/>
      <c r="Y43" s="83">
        <v>1</v>
      </c>
      <c r="Z43" s="84"/>
      <c r="AA43" s="83">
        <v>1</v>
      </c>
      <c r="AB43" s="109"/>
      <c r="AC43" s="81">
        <v>1</v>
      </c>
      <c r="AD43" s="82">
        <v>2</v>
      </c>
      <c r="AE43" s="81">
        <v>1</v>
      </c>
      <c r="AF43" s="82"/>
      <c r="AG43" s="81">
        <v>1</v>
      </c>
      <c r="AH43" s="82"/>
      <c r="AI43" s="81"/>
      <c r="AJ43" s="82"/>
      <c r="AK43" s="81">
        <v>1</v>
      </c>
      <c r="AL43" s="82"/>
      <c r="AM43" s="81"/>
      <c r="AN43" s="82"/>
      <c r="AO43" s="81"/>
      <c r="AP43" s="82"/>
      <c r="AQ43" s="37">
        <f t="shared" si="1"/>
        <v>15</v>
      </c>
      <c r="AR43" s="43">
        <f t="shared" si="2"/>
        <v>7</v>
      </c>
      <c r="AS43" s="51"/>
    </row>
    <row r="44" spans="1:45" ht="12">
      <c r="A44" s="22"/>
      <c r="B44" s="63" t="s">
        <v>74</v>
      </c>
      <c r="C44" s="63" t="s">
        <v>75</v>
      </c>
      <c r="D44" s="64"/>
      <c r="E44" s="83">
        <v>1</v>
      </c>
      <c r="F44" s="84">
        <v>2</v>
      </c>
      <c r="G44" s="83"/>
      <c r="H44" s="84"/>
      <c r="I44" s="83"/>
      <c r="J44" s="84"/>
      <c r="K44" s="83"/>
      <c r="L44" s="84"/>
      <c r="M44" s="83">
        <v>1</v>
      </c>
      <c r="N44" s="84"/>
      <c r="O44" s="85">
        <v>1</v>
      </c>
      <c r="P44" s="86"/>
      <c r="Q44" s="83"/>
      <c r="R44" s="84"/>
      <c r="S44" s="83"/>
      <c r="T44" s="84"/>
      <c r="U44" s="83">
        <v>1</v>
      </c>
      <c r="V44" s="84"/>
      <c r="W44" s="83"/>
      <c r="X44" s="84"/>
      <c r="Y44" s="83"/>
      <c r="Z44" s="84"/>
      <c r="AA44" s="83"/>
      <c r="AB44" s="109"/>
      <c r="AC44" s="81"/>
      <c r="AD44" s="82"/>
      <c r="AE44" s="81">
        <v>1</v>
      </c>
      <c r="AF44" s="82">
        <v>2</v>
      </c>
      <c r="AG44" s="81"/>
      <c r="AH44" s="82"/>
      <c r="AI44" s="81"/>
      <c r="AJ44" s="82"/>
      <c r="AK44" s="81"/>
      <c r="AL44" s="82"/>
      <c r="AM44" s="81"/>
      <c r="AN44" s="82"/>
      <c r="AO44" s="81"/>
      <c r="AP44" s="82"/>
      <c r="AQ44" s="37">
        <f t="shared" si="1"/>
        <v>5</v>
      </c>
      <c r="AR44" s="43">
        <f t="shared" si="2"/>
        <v>4</v>
      </c>
      <c r="AS44" s="51"/>
    </row>
    <row r="45" spans="1:45" ht="12">
      <c r="A45" s="22"/>
      <c r="B45" s="63" t="s">
        <v>114</v>
      </c>
      <c r="C45" s="63" t="s">
        <v>115</v>
      </c>
      <c r="D45" s="64"/>
      <c r="E45" s="83"/>
      <c r="F45" s="84"/>
      <c r="G45" s="83"/>
      <c r="H45" s="84"/>
      <c r="I45" s="83">
        <v>1</v>
      </c>
      <c r="J45" s="84"/>
      <c r="K45" s="83"/>
      <c r="L45" s="84"/>
      <c r="M45" s="83"/>
      <c r="N45" s="84"/>
      <c r="O45" s="85"/>
      <c r="P45" s="86"/>
      <c r="Q45" s="83"/>
      <c r="R45" s="84"/>
      <c r="S45" s="83"/>
      <c r="T45" s="84"/>
      <c r="U45" s="83"/>
      <c r="V45" s="84"/>
      <c r="W45" s="83"/>
      <c r="X45" s="84"/>
      <c r="Y45" s="83"/>
      <c r="Z45" s="84">
        <v>1</v>
      </c>
      <c r="AA45" s="83">
        <v>1</v>
      </c>
      <c r="AB45" s="109"/>
      <c r="AC45" s="81"/>
      <c r="AD45" s="82"/>
      <c r="AE45" s="81"/>
      <c r="AF45" s="82"/>
      <c r="AG45" s="81"/>
      <c r="AH45" s="82"/>
      <c r="AI45" s="81"/>
      <c r="AJ45" s="82"/>
      <c r="AK45" s="81"/>
      <c r="AL45" s="82"/>
      <c r="AM45" s="81"/>
      <c r="AN45" s="82"/>
      <c r="AO45" s="81"/>
      <c r="AP45" s="82"/>
      <c r="AQ45" s="37">
        <f t="shared" si="1"/>
        <v>2</v>
      </c>
      <c r="AR45" s="43">
        <f t="shared" si="2"/>
        <v>1</v>
      </c>
      <c r="AS45" s="51"/>
    </row>
    <row r="46" spans="1:45" ht="12">
      <c r="A46" s="22"/>
      <c r="B46" s="63" t="s">
        <v>117</v>
      </c>
      <c r="C46" s="63" t="s">
        <v>118</v>
      </c>
      <c r="D46" s="64"/>
      <c r="E46" s="83"/>
      <c r="F46" s="84"/>
      <c r="G46" s="83"/>
      <c r="H46" s="84"/>
      <c r="I46" s="83">
        <v>1</v>
      </c>
      <c r="J46" s="84"/>
      <c r="K46" s="83">
        <v>1</v>
      </c>
      <c r="L46" s="84"/>
      <c r="M46" s="83">
        <v>1</v>
      </c>
      <c r="N46" s="84"/>
      <c r="O46" s="85">
        <v>1</v>
      </c>
      <c r="P46" s="86"/>
      <c r="Q46" s="83">
        <v>1</v>
      </c>
      <c r="R46" s="84"/>
      <c r="S46" s="83">
        <v>1</v>
      </c>
      <c r="T46" s="84"/>
      <c r="U46" s="83">
        <v>1</v>
      </c>
      <c r="V46" s="84"/>
      <c r="W46" s="83">
        <v>1</v>
      </c>
      <c r="X46" s="84"/>
      <c r="Y46" s="83">
        <v>1</v>
      </c>
      <c r="Z46" s="84">
        <v>1</v>
      </c>
      <c r="AA46" s="83">
        <v>1</v>
      </c>
      <c r="AB46" s="109"/>
      <c r="AC46" s="81">
        <v>1</v>
      </c>
      <c r="AD46" s="82"/>
      <c r="AE46" s="81">
        <v>1</v>
      </c>
      <c r="AF46" s="82"/>
      <c r="AG46" s="81">
        <v>1</v>
      </c>
      <c r="AH46" s="82"/>
      <c r="AI46" s="81"/>
      <c r="AJ46" s="82"/>
      <c r="AK46" s="81">
        <v>1</v>
      </c>
      <c r="AL46" s="82"/>
      <c r="AM46" s="81"/>
      <c r="AN46" s="82"/>
      <c r="AO46" s="81">
        <v>1</v>
      </c>
      <c r="AP46" s="82"/>
      <c r="AQ46" s="37">
        <f t="shared" si="1"/>
        <v>15</v>
      </c>
      <c r="AR46" s="43">
        <f t="shared" si="2"/>
        <v>1</v>
      </c>
      <c r="AS46" s="51">
        <v>1</v>
      </c>
    </row>
    <row r="47" spans="1:45" ht="12">
      <c r="A47" s="22"/>
      <c r="B47" s="63" t="s">
        <v>161</v>
      </c>
      <c r="C47" s="63" t="s">
        <v>162</v>
      </c>
      <c r="D47" s="64"/>
      <c r="E47" s="83"/>
      <c r="F47" s="84"/>
      <c r="G47" s="83">
        <v>1</v>
      </c>
      <c r="H47" s="84">
        <v>3</v>
      </c>
      <c r="I47" s="83">
        <v>1</v>
      </c>
      <c r="J47" s="84"/>
      <c r="K47" s="83">
        <v>1</v>
      </c>
      <c r="L47" s="84"/>
      <c r="M47" s="83"/>
      <c r="N47" s="84"/>
      <c r="O47" s="85"/>
      <c r="P47" s="86"/>
      <c r="Q47" s="83">
        <v>1</v>
      </c>
      <c r="R47" s="84">
        <v>1</v>
      </c>
      <c r="S47" s="83">
        <v>1</v>
      </c>
      <c r="T47" s="84">
        <v>13</v>
      </c>
      <c r="U47" s="83"/>
      <c r="V47" s="84"/>
      <c r="W47" s="83">
        <v>1</v>
      </c>
      <c r="X47" s="84">
        <v>1</v>
      </c>
      <c r="Y47" s="83">
        <v>1</v>
      </c>
      <c r="Z47" s="84">
        <v>2</v>
      </c>
      <c r="AA47" s="83"/>
      <c r="AB47" s="109"/>
      <c r="AC47" s="81">
        <v>1</v>
      </c>
      <c r="AD47" s="82">
        <v>5</v>
      </c>
      <c r="AE47" s="81"/>
      <c r="AF47" s="82"/>
      <c r="AG47" s="81">
        <v>1</v>
      </c>
      <c r="AH47" s="82"/>
      <c r="AI47" s="81"/>
      <c r="AJ47" s="82"/>
      <c r="AK47" s="81">
        <v>1</v>
      </c>
      <c r="AL47" s="82">
        <v>1</v>
      </c>
      <c r="AM47" s="81"/>
      <c r="AN47" s="82"/>
      <c r="AO47" s="81">
        <v>1</v>
      </c>
      <c r="AP47" s="82">
        <v>1</v>
      </c>
      <c r="AQ47" s="37">
        <f t="shared" si="1"/>
        <v>11</v>
      </c>
      <c r="AR47" s="43">
        <f t="shared" si="2"/>
        <v>27</v>
      </c>
      <c r="AS47" s="51">
        <v>7</v>
      </c>
    </row>
    <row r="48" spans="1:45" ht="12">
      <c r="A48" s="22"/>
      <c r="B48" s="63" t="s">
        <v>76</v>
      </c>
      <c r="C48" s="63" t="s">
        <v>77</v>
      </c>
      <c r="D48" s="64"/>
      <c r="E48" s="83">
        <v>1</v>
      </c>
      <c r="F48" s="84"/>
      <c r="G48" s="83"/>
      <c r="H48" s="84"/>
      <c r="I48" s="83">
        <v>1</v>
      </c>
      <c r="J48" s="84"/>
      <c r="K48" s="83"/>
      <c r="L48" s="84"/>
      <c r="M48" s="83"/>
      <c r="N48" s="84"/>
      <c r="O48" s="85"/>
      <c r="P48" s="86"/>
      <c r="Q48" s="83">
        <v>1</v>
      </c>
      <c r="R48" s="84"/>
      <c r="S48" s="83">
        <v>1</v>
      </c>
      <c r="T48" s="84"/>
      <c r="U48" s="83">
        <v>1</v>
      </c>
      <c r="V48" s="84"/>
      <c r="W48" s="83">
        <v>1</v>
      </c>
      <c r="X48" s="84"/>
      <c r="Y48" s="83">
        <v>1</v>
      </c>
      <c r="Z48" s="84"/>
      <c r="AA48" s="83">
        <v>1</v>
      </c>
      <c r="AB48" s="109"/>
      <c r="AC48" s="81">
        <v>1</v>
      </c>
      <c r="AD48" s="82"/>
      <c r="AE48" s="81"/>
      <c r="AF48" s="82"/>
      <c r="AG48" s="81"/>
      <c r="AH48" s="82"/>
      <c r="AI48" s="81"/>
      <c r="AJ48" s="82"/>
      <c r="AK48" s="81">
        <v>1</v>
      </c>
      <c r="AL48" s="82"/>
      <c r="AM48" s="81"/>
      <c r="AN48" s="82"/>
      <c r="AO48" s="81">
        <v>1</v>
      </c>
      <c r="AP48" s="82"/>
      <c r="AQ48" s="37">
        <f aca="true" t="shared" si="5" ref="AQ48:AR50">E48+G48+I48+K48+M48+O48+Q48+S48+U48+W48+Y48+AA48+AC48+AE48+AG48+AI48+AK48+AM48+AO48</f>
        <v>11</v>
      </c>
      <c r="AR48" s="43">
        <f t="shared" si="5"/>
        <v>0</v>
      </c>
      <c r="AS48" s="51"/>
    </row>
    <row r="49" spans="1:45" ht="12">
      <c r="A49" s="22"/>
      <c r="B49" s="63"/>
      <c r="C49" s="63"/>
      <c r="D49" s="64"/>
      <c r="E49" s="83"/>
      <c r="F49" s="84"/>
      <c r="G49" s="83"/>
      <c r="H49" s="84"/>
      <c r="I49" s="83"/>
      <c r="J49" s="84"/>
      <c r="K49" s="83"/>
      <c r="L49" s="84"/>
      <c r="M49" s="83"/>
      <c r="N49" s="84"/>
      <c r="O49" s="85"/>
      <c r="P49" s="86"/>
      <c r="Q49" s="83"/>
      <c r="R49" s="84"/>
      <c r="S49" s="83"/>
      <c r="T49" s="84"/>
      <c r="U49" s="83"/>
      <c r="V49" s="84"/>
      <c r="W49" s="83"/>
      <c r="X49" s="84"/>
      <c r="Y49" s="83"/>
      <c r="Z49" s="84"/>
      <c r="AA49" s="83"/>
      <c r="AB49" s="109"/>
      <c r="AC49" s="81"/>
      <c r="AD49" s="82"/>
      <c r="AE49" s="81"/>
      <c r="AF49" s="82"/>
      <c r="AG49" s="81"/>
      <c r="AH49" s="82"/>
      <c r="AI49" s="81"/>
      <c r="AJ49" s="82"/>
      <c r="AK49" s="81"/>
      <c r="AL49" s="82"/>
      <c r="AM49" s="81"/>
      <c r="AN49" s="82"/>
      <c r="AO49" s="81"/>
      <c r="AP49" s="82"/>
      <c r="AQ49" s="37">
        <f t="shared" si="5"/>
        <v>0</v>
      </c>
      <c r="AR49" s="43">
        <f t="shared" si="5"/>
        <v>0</v>
      </c>
      <c r="AS49" s="51"/>
    </row>
    <row r="50" spans="1:45" ht="12" thickBot="1">
      <c r="A50" s="22"/>
      <c r="B50" s="11"/>
      <c r="C50" s="11"/>
      <c r="D50" s="26"/>
      <c r="E50" s="36"/>
      <c r="F50" s="52"/>
      <c r="G50" s="36"/>
      <c r="H50" s="52"/>
      <c r="I50" s="36"/>
      <c r="J50" s="52"/>
      <c r="K50" s="36"/>
      <c r="L50" s="52"/>
      <c r="M50" s="36"/>
      <c r="N50" s="52"/>
      <c r="O50" s="39"/>
      <c r="P50" s="53"/>
      <c r="Q50" s="36"/>
      <c r="R50" s="52"/>
      <c r="S50" s="36"/>
      <c r="T50" s="52"/>
      <c r="U50" s="36"/>
      <c r="V50" s="52"/>
      <c r="W50" s="36"/>
      <c r="X50" s="52"/>
      <c r="Y50" s="36"/>
      <c r="Z50" s="52"/>
      <c r="AA50" s="36"/>
      <c r="AB50" s="66"/>
      <c r="AC50" s="36"/>
      <c r="AD50" s="52"/>
      <c r="AE50" s="36"/>
      <c r="AF50" s="52"/>
      <c r="AG50" s="36"/>
      <c r="AH50" s="52"/>
      <c r="AI50" s="36"/>
      <c r="AJ50" s="52"/>
      <c r="AK50" s="36"/>
      <c r="AL50" s="52"/>
      <c r="AM50" s="36"/>
      <c r="AN50" s="52"/>
      <c r="AO50" s="36"/>
      <c r="AP50" s="52"/>
      <c r="AQ50" s="110">
        <f t="shared" si="5"/>
        <v>0</v>
      </c>
      <c r="AR50" s="111">
        <f t="shared" si="5"/>
        <v>0</v>
      </c>
      <c r="AS50" s="55"/>
    </row>
    <row r="51" spans="1:45" ht="12" thickBot="1">
      <c r="A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56"/>
      <c r="AM51" s="21"/>
      <c r="AN51" s="21"/>
      <c r="AO51" s="21"/>
      <c r="AP51" s="21"/>
      <c r="AQ51" s="31"/>
      <c r="AR51" s="31"/>
      <c r="AS51" s="21"/>
    </row>
    <row r="52" spans="2:45" ht="12" thickBot="1">
      <c r="B52" s="29" t="s">
        <v>20</v>
      </c>
      <c r="C52" s="30"/>
      <c r="D52" s="30"/>
      <c r="E52" s="57">
        <f aca="true" t="shared" si="6" ref="E52:AS52">SUM(E12:E50)</f>
        <v>21</v>
      </c>
      <c r="F52" s="57">
        <f t="shared" si="6"/>
        <v>14</v>
      </c>
      <c r="G52" s="57">
        <f t="shared" si="6"/>
        <v>21</v>
      </c>
      <c r="H52" s="57">
        <f t="shared" si="6"/>
        <v>7</v>
      </c>
      <c r="I52" s="57">
        <f t="shared" si="6"/>
        <v>21</v>
      </c>
      <c r="J52" s="57">
        <f t="shared" si="6"/>
        <v>12</v>
      </c>
      <c r="K52" s="57">
        <f t="shared" si="6"/>
        <v>22</v>
      </c>
      <c r="L52" s="57">
        <f t="shared" si="6"/>
        <v>14</v>
      </c>
      <c r="M52" s="57">
        <f t="shared" si="6"/>
        <v>21</v>
      </c>
      <c r="N52" s="57">
        <f t="shared" si="6"/>
        <v>13</v>
      </c>
      <c r="O52" s="57">
        <f t="shared" si="6"/>
        <v>21</v>
      </c>
      <c r="P52" s="57">
        <f t="shared" si="6"/>
        <v>18</v>
      </c>
      <c r="Q52" s="57">
        <f t="shared" si="6"/>
        <v>21</v>
      </c>
      <c r="R52" s="57">
        <f t="shared" si="6"/>
        <v>16</v>
      </c>
      <c r="S52" s="57">
        <f t="shared" si="6"/>
        <v>25</v>
      </c>
      <c r="T52" s="57">
        <f t="shared" si="6"/>
        <v>38</v>
      </c>
      <c r="U52" s="57">
        <f t="shared" si="6"/>
        <v>21</v>
      </c>
      <c r="V52" s="57">
        <f t="shared" si="6"/>
        <v>12</v>
      </c>
      <c r="W52" s="57">
        <f t="shared" si="6"/>
        <v>21</v>
      </c>
      <c r="X52" s="57">
        <f t="shared" si="6"/>
        <v>15</v>
      </c>
      <c r="Y52" s="57">
        <f t="shared" si="6"/>
        <v>21</v>
      </c>
      <c r="Z52" s="57">
        <f t="shared" si="6"/>
        <v>13</v>
      </c>
      <c r="AA52" s="57">
        <f t="shared" si="6"/>
        <v>21</v>
      </c>
      <c r="AB52" s="57">
        <f t="shared" si="6"/>
        <v>20</v>
      </c>
      <c r="AC52" s="57">
        <f t="shared" si="6"/>
        <v>21</v>
      </c>
      <c r="AD52" s="57">
        <f t="shared" si="6"/>
        <v>23</v>
      </c>
      <c r="AE52" s="57">
        <f t="shared" si="6"/>
        <v>21</v>
      </c>
      <c r="AF52" s="57">
        <f t="shared" si="6"/>
        <v>14</v>
      </c>
      <c r="AG52" s="57">
        <f t="shared" si="6"/>
        <v>21</v>
      </c>
      <c r="AH52" s="57">
        <f t="shared" si="6"/>
        <v>18</v>
      </c>
      <c r="AI52" s="57">
        <f t="shared" si="6"/>
        <v>0</v>
      </c>
      <c r="AJ52" s="57">
        <f t="shared" si="6"/>
        <v>0</v>
      </c>
      <c r="AK52" s="57">
        <f t="shared" si="6"/>
        <v>21</v>
      </c>
      <c r="AL52" s="57">
        <f t="shared" si="6"/>
        <v>13</v>
      </c>
      <c r="AM52" s="57">
        <f t="shared" si="6"/>
        <v>0</v>
      </c>
      <c r="AN52" s="57">
        <f t="shared" si="6"/>
        <v>0</v>
      </c>
      <c r="AO52" s="57">
        <f t="shared" si="6"/>
        <v>21</v>
      </c>
      <c r="AP52" s="57">
        <f t="shared" si="6"/>
        <v>10</v>
      </c>
      <c r="AQ52" s="57">
        <f t="shared" si="6"/>
        <v>362</v>
      </c>
      <c r="AR52" s="57">
        <f t="shared" si="6"/>
        <v>270</v>
      </c>
      <c r="AS52" s="57">
        <f t="shared" si="6"/>
        <v>155</v>
      </c>
    </row>
  </sheetData>
  <sheetProtection/>
  <mergeCells count="15"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  <mergeCell ref="M10:N10"/>
    <mergeCell ref="O10:P10"/>
    <mergeCell ref="E10:F10"/>
    <mergeCell ref="G10:H10"/>
    <mergeCell ref="I10:J10"/>
    <mergeCell ref="K10:L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5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E5" sqref="E5"/>
    </sheetView>
  </sheetViews>
  <sheetFormatPr defaultColWidth="9.140625" defaultRowHeight="12.75"/>
  <cols>
    <col min="2" max="2" width="12.7109375" style="0" customWidth="1"/>
    <col min="3" max="3" width="15.8515625" style="0" bestFit="1" customWidth="1"/>
    <col min="4" max="4" width="12.28125" style="0" bestFit="1" customWidth="1"/>
    <col min="5" max="34" width="6.7109375" style="0" customWidth="1"/>
    <col min="35" max="35" width="7.140625" style="0" customWidth="1"/>
    <col min="36" max="36" width="6.7109375" style="0" customWidth="1"/>
    <col min="37" max="37" width="7.140625" style="0" customWidth="1"/>
    <col min="38" max="38" width="6.7109375" style="0" customWidth="1"/>
    <col min="39" max="39" width="7.140625" style="0" customWidth="1"/>
    <col min="40" max="40" width="6.7109375" style="0" customWidth="1"/>
    <col min="41" max="41" width="7.140625" style="0" customWidth="1"/>
    <col min="42" max="42" width="6.7109375" style="0" customWidth="1"/>
    <col min="43" max="43" width="8.57421875" style="0" customWidth="1"/>
    <col min="44" max="45" width="6.7109375" style="0" customWidth="1"/>
  </cols>
  <sheetData>
    <row r="1" spans="2:5" ht="26.25">
      <c r="B1" s="2"/>
      <c r="D1" s="8" t="s">
        <v>0</v>
      </c>
      <c r="E1" s="3"/>
    </row>
    <row r="3" spans="4:5" ht="18">
      <c r="D3" s="7" t="s">
        <v>12</v>
      </c>
      <c r="E3" s="4"/>
    </row>
    <row r="4" ht="15.75">
      <c r="F4" s="15" t="s">
        <v>41</v>
      </c>
    </row>
    <row r="6" spans="2:28" ht="13.5">
      <c r="B6" s="6"/>
      <c r="U6" s="1" t="s">
        <v>35</v>
      </c>
      <c r="AB6" s="1" t="s">
        <v>39</v>
      </c>
    </row>
    <row r="8" spans="2:21" ht="17.25">
      <c r="B8" s="7" t="str">
        <f>'2015 Record A'!B8</f>
        <v>Club - </v>
      </c>
      <c r="C8" s="7" t="s">
        <v>42</v>
      </c>
      <c r="E8" s="7" t="s">
        <v>26</v>
      </c>
      <c r="F8" s="5"/>
      <c r="H8" s="1" t="s">
        <v>24</v>
      </c>
      <c r="I8" s="1" t="s">
        <v>120</v>
      </c>
      <c r="L8" s="1" t="s">
        <v>31</v>
      </c>
      <c r="Q8" s="1" t="s">
        <v>32</v>
      </c>
      <c r="S8" t="s">
        <v>121</v>
      </c>
      <c r="U8" s="1"/>
    </row>
    <row r="9" ht="12" thickBot="1">
      <c r="B9" s="1"/>
    </row>
    <row r="10" spans="1:45" ht="12">
      <c r="A10" s="9" t="s">
        <v>28</v>
      </c>
      <c r="B10" s="9" t="s">
        <v>3</v>
      </c>
      <c r="C10" s="9" t="s">
        <v>4</v>
      </c>
      <c r="D10" s="23" t="s">
        <v>8</v>
      </c>
      <c r="E10" s="116">
        <f>'2015 Record A'!E10:F10</f>
        <v>42105</v>
      </c>
      <c r="F10" s="117"/>
      <c r="G10" s="116">
        <f>'2015 Record A'!G10:H10</f>
        <v>42112</v>
      </c>
      <c r="H10" s="117"/>
      <c r="I10" s="116">
        <f>'2015 Record A'!I10:J10</f>
        <v>42119</v>
      </c>
      <c r="J10" s="117"/>
      <c r="K10" s="116">
        <f>'2015 Record A'!K10:L10</f>
        <v>42126</v>
      </c>
      <c r="L10" s="117"/>
      <c r="M10" s="116">
        <f>'2015 Record A'!M10:N10</f>
        <v>42133</v>
      </c>
      <c r="N10" s="117"/>
      <c r="O10" s="116">
        <f>'2015 Record A'!O10:P10</f>
        <v>42147</v>
      </c>
      <c r="P10" s="117"/>
      <c r="Q10" s="116">
        <f>'2015 Record A'!Q10:R10</f>
        <v>42154</v>
      </c>
      <c r="R10" s="117"/>
      <c r="S10" s="116">
        <f>'2015 Record A'!S10:T10</f>
        <v>42168</v>
      </c>
      <c r="T10" s="117"/>
      <c r="U10" s="116">
        <f>'2015 Record A'!U10:V10</f>
        <v>42175</v>
      </c>
      <c r="V10" s="117"/>
      <c r="W10" s="116">
        <f>'2015 Record A'!W10:X10</f>
        <v>42182</v>
      </c>
      <c r="X10" s="117"/>
      <c r="Y10" s="116">
        <f>'2015 Record A'!Y10:Z10</f>
        <v>42196</v>
      </c>
      <c r="Z10" s="117"/>
      <c r="AA10" s="116">
        <f>'2015 Record A'!AA10:AB10</f>
        <v>42203</v>
      </c>
      <c r="AB10" s="117"/>
      <c r="AC10" s="116">
        <f>'2015 Record A'!AC10:AD10</f>
        <v>42210</v>
      </c>
      <c r="AD10" s="117"/>
      <c r="AE10" s="116">
        <f>'2015 Record A'!AE10:AF10</f>
        <v>42217</v>
      </c>
      <c r="AF10" s="117"/>
      <c r="AG10" s="116">
        <f>'2015 Record A'!AG10:AH10</f>
        <v>42224</v>
      </c>
      <c r="AH10" s="117"/>
      <c r="AI10" s="28">
        <f>'2015 Record A'!AI10</f>
        <v>42231</v>
      </c>
      <c r="AJ10" s="27" t="s">
        <v>15</v>
      </c>
      <c r="AK10" s="28">
        <f>'2015 Record A'!AK10</f>
        <v>42604</v>
      </c>
      <c r="AL10" s="27" t="s">
        <v>16</v>
      </c>
      <c r="AM10" s="28">
        <f>'2015 Record A'!AM10</f>
        <v>42245</v>
      </c>
      <c r="AN10" s="27" t="s">
        <v>17</v>
      </c>
      <c r="AO10" s="28">
        <f>'2015 Record A'!AO10</f>
        <v>42252</v>
      </c>
      <c r="AP10" s="27" t="s">
        <v>18</v>
      </c>
      <c r="AQ10" s="91" t="s">
        <v>19</v>
      </c>
      <c r="AR10" s="100" t="s">
        <v>25</v>
      </c>
      <c r="AS10" s="44" t="s">
        <v>22</v>
      </c>
    </row>
    <row r="11" spans="1:45" ht="12" thickBot="1">
      <c r="A11" s="60"/>
      <c r="B11" s="10"/>
      <c r="C11" s="10"/>
      <c r="D11" s="24" t="s">
        <v>9</v>
      </c>
      <c r="E11" s="33" t="s">
        <v>13</v>
      </c>
      <c r="F11" s="41" t="s">
        <v>14</v>
      </c>
      <c r="G11" s="33" t="s">
        <v>13</v>
      </c>
      <c r="H11" s="41" t="s">
        <v>14</v>
      </c>
      <c r="I11" s="33" t="s">
        <v>13</v>
      </c>
      <c r="J11" s="41" t="s">
        <v>14</v>
      </c>
      <c r="K11" s="33" t="s">
        <v>13</v>
      </c>
      <c r="L11" s="41" t="s">
        <v>14</v>
      </c>
      <c r="M11" s="33" t="s">
        <v>13</v>
      </c>
      <c r="N11" s="95" t="s">
        <v>14</v>
      </c>
      <c r="O11" s="33" t="s">
        <v>13</v>
      </c>
      <c r="P11" s="41" t="s">
        <v>14</v>
      </c>
      <c r="Q11" s="33" t="s">
        <v>13</v>
      </c>
      <c r="R11" s="41" t="s">
        <v>14</v>
      </c>
      <c r="S11" s="33" t="s">
        <v>13</v>
      </c>
      <c r="T11" s="41" t="s">
        <v>14</v>
      </c>
      <c r="U11" s="33" t="s">
        <v>13</v>
      </c>
      <c r="V11" s="41" t="s">
        <v>14</v>
      </c>
      <c r="W11" s="33" t="s">
        <v>13</v>
      </c>
      <c r="X11" s="41" t="s">
        <v>14</v>
      </c>
      <c r="Y11" s="33" t="s">
        <v>13</v>
      </c>
      <c r="Z11" s="41" t="s">
        <v>14</v>
      </c>
      <c r="AA11" s="33" t="s">
        <v>13</v>
      </c>
      <c r="AB11" s="41" t="s">
        <v>14</v>
      </c>
      <c r="AC11" s="33" t="s">
        <v>13</v>
      </c>
      <c r="AD11" s="42" t="s">
        <v>14</v>
      </c>
      <c r="AE11" s="33" t="s">
        <v>13</v>
      </c>
      <c r="AF11" s="42" t="s">
        <v>14</v>
      </c>
      <c r="AG11" s="33" t="s">
        <v>13</v>
      </c>
      <c r="AH11" s="42" t="s">
        <v>14</v>
      </c>
      <c r="AI11" s="33" t="s">
        <v>13</v>
      </c>
      <c r="AJ11" s="42" t="s">
        <v>14</v>
      </c>
      <c r="AK11" s="33" t="s">
        <v>13</v>
      </c>
      <c r="AL11" s="42" t="s">
        <v>14</v>
      </c>
      <c r="AM11" s="33" t="s">
        <v>13</v>
      </c>
      <c r="AN11" s="42" t="s">
        <v>14</v>
      </c>
      <c r="AO11" s="33" t="s">
        <v>13</v>
      </c>
      <c r="AP11" s="42" t="s">
        <v>14</v>
      </c>
      <c r="AQ11" s="98" t="s">
        <v>13</v>
      </c>
      <c r="AR11" s="99" t="s">
        <v>14</v>
      </c>
      <c r="AS11" s="45" t="s">
        <v>21</v>
      </c>
    </row>
    <row r="12" spans="1:45" ht="12">
      <c r="A12" s="22"/>
      <c r="B12" s="20"/>
      <c r="C12" s="20"/>
      <c r="D12" s="25"/>
      <c r="E12" s="34"/>
      <c r="F12" s="87"/>
      <c r="G12" s="34"/>
      <c r="H12" s="87"/>
      <c r="I12" s="34"/>
      <c r="J12" s="87"/>
      <c r="K12" s="34"/>
      <c r="L12" s="87"/>
      <c r="M12" s="34"/>
      <c r="N12" s="87"/>
      <c r="O12" s="37"/>
      <c r="P12" s="88"/>
      <c r="Q12" s="34"/>
      <c r="R12" s="87"/>
      <c r="S12" s="34"/>
      <c r="T12" s="87"/>
      <c r="U12" s="34"/>
      <c r="V12" s="87"/>
      <c r="W12" s="34"/>
      <c r="X12" s="87"/>
      <c r="Y12" s="34"/>
      <c r="Z12" s="87"/>
      <c r="AA12" s="34"/>
      <c r="AB12" s="87"/>
      <c r="AC12" s="34"/>
      <c r="AD12" s="88"/>
      <c r="AE12" s="34"/>
      <c r="AF12" s="88"/>
      <c r="AG12" s="34"/>
      <c r="AH12" s="88"/>
      <c r="AI12" s="34"/>
      <c r="AJ12" s="88"/>
      <c r="AK12" s="34"/>
      <c r="AL12" s="88"/>
      <c r="AM12" s="34"/>
      <c r="AN12" s="47"/>
      <c r="AO12" s="34"/>
      <c r="AP12" s="47"/>
      <c r="AQ12" s="34">
        <f>E12+G12+I12+K12+M12+O12+Q12+S12+U12+W12+Y12+AA12+AC12+AE12+AG12+AI12+AK12+AM12+AO12</f>
        <v>0</v>
      </c>
      <c r="AR12" s="43">
        <f>F12+H12+J12+L12+N12+P12+R12+T12+V12+X12+Z12+AB12+AD12+AF12+AH12+AJ12+AL12+AN12+AP12</f>
        <v>0</v>
      </c>
      <c r="AS12" s="48"/>
    </row>
    <row r="13" spans="1:45" ht="12">
      <c r="A13" s="76"/>
      <c r="B13" s="20" t="s">
        <v>124</v>
      </c>
      <c r="C13" s="20" t="s">
        <v>125</v>
      </c>
      <c r="D13" s="25"/>
      <c r="E13" s="34"/>
      <c r="F13" s="87"/>
      <c r="G13" s="34"/>
      <c r="H13" s="87"/>
      <c r="I13" s="34"/>
      <c r="J13" s="87"/>
      <c r="K13" s="34"/>
      <c r="L13" s="87"/>
      <c r="M13" s="34"/>
      <c r="N13" s="87"/>
      <c r="O13" s="37"/>
      <c r="P13" s="88"/>
      <c r="Q13" s="34"/>
      <c r="R13" s="87"/>
      <c r="S13" s="34"/>
      <c r="T13" s="87"/>
      <c r="U13" s="34"/>
      <c r="V13" s="87"/>
      <c r="W13" s="34"/>
      <c r="X13" s="87"/>
      <c r="Y13" s="34">
        <v>1</v>
      </c>
      <c r="Z13" s="87"/>
      <c r="AA13" s="34">
        <v>1</v>
      </c>
      <c r="AB13" s="87"/>
      <c r="AC13" s="34">
        <v>1</v>
      </c>
      <c r="AD13" s="88"/>
      <c r="AE13" s="34"/>
      <c r="AF13" s="88"/>
      <c r="AG13" s="34">
        <v>1</v>
      </c>
      <c r="AH13" s="88"/>
      <c r="AI13" s="34"/>
      <c r="AJ13" s="88"/>
      <c r="AK13" s="34"/>
      <c r="AL13" s="88"/>
      <c r="AM13" s="34"/>
      <c r="AN13" s="47"/>
      <c r="AO13" s="34"/>
      <c r="AP13" s="47"/>
      <c r="AQ13" s="34">
        <f aca="true" t="shared" si="0" ref="AQ13:AQ30">E13+G13+I13+K13+M13+O13+Q13+S13+U13+W13+Y13+AA13+AC13+AE13+AG13+AI13+AK13+AM13+AO13</f>
        <v>4</v>
      </c>
      <c r="AR13" s="43">
        <f aca="true" t="shared" si="1" ref="AR13:AR30">F13+H13+J13+L13+N13+P13+R13+T13+V13+X13+Z13+AB13+AD13+AF13+AH13+AJ13+AL13+AN13+AP13</f>
        <v>0</v>
      </c>
      <c r="AS13" s="48"/>
    </row>
    <row r="14" spans="1:45" ht="12">
      <c r="A14" s="17"/>
      <c r="B14" s="20" t="s">
        <v>85</v>
      </c>
      <c r="C14" s="20" t="s">
        <v>86</v>
      </c>
      <c r="D14" s="25"/>
      <c r="E14" s="34">
        <v>1</v>
      </c>
      <c r="F14" s="87">
        <v>2</v>
      </c>
      <c r="G14" s="34"/>
      <c r="H14" s="87"/>
      <c r="I14" s="34"/>
      <c r="J14" s="87"/>
      <c r="K14" s="112">
        <v>1</v>
      </c>
      <c r="L14" s="87"/>
      <c r="M14" s="34"/>
      <c r="N14" s="87"/>
      <c r="O14" s="37"/>
      <c r="P14" s="88"/>
      <c r="Q14" s="34"/>
      <c r="R14" s="87"/>
      <c r="S14" s="114">
        <v>1</v>
      </c>
      <c r="T14" s="87"/>
      <c r="U14" s="34"/>
      <c r="V14" s="87"/>
      <c r="W14" s="34"/>
      <c r="X14" s="87"/>
      <c r="Y14" s="34"/>
      <c r="Z14" s="87"/>
      <c r="AA14" s="34"/>
      <c r="AB14" s="87"/>
      <c r="AC14" s="34"/>
      <c r="AD14" s="88"/>
      <c r="AE14" s="34"/>
      <c r="AF14" s="88"/>
      <c r="AG14" s="34"/>
      <c r="AH14" s="88"/>
      <c r="AI14" s="34"/>
      <c r="AJ14" s="88"/>
      <c r="AK14" s="34"/>
      <c r="AL14" s="88"/>
      <c r="AM14" s="34"/>
      <c r="AN14" s="88"/>
      <c r="AO14" s="34"/>
      <c r="AP14" s="88"/>
      <c r="AQ14" s="34">
        <f t="shared" si="0"/>
        <v>3</v>
      </c>
      <c r="AR14" s="43">
        <f t="shared" si="1"/>
        <v>2</v>
      </c>
      <c r="AS14" s="48"/>
    </row>
    <row r="15" spans="1:45" ht="12">
      <c r="A15" s="17"/>
      <c r="B15" s="20" t="s">
        <v>195</v>
      </c>
      <c r="C15" s="20" t="s">
        <v>88</v>
      </c>
      <c r="D15" s="25"/>
      <c r="E15" s="34"/>
      <c r="F15" s="87"/>
      <c r="G15" s="34"/>
      <c r="H15" s="87"/>
      <c r="I15" s="34"/>
      <c r="J15" s="87"/>
      <c r="K15" s="112"/>
      <c r="L15" s="87"/>
      <c r="M15" s="34"/>
      <c r="N15" s="87"/>
      <c r="O15" s="37"/>
      <c r="P15" s="88"/>
      <c r="Q15" s="34"/>
      <c r="R15" s="87"/>
      <c r="S15" s="114">
        <v>1</v>
      </c>
      <c r="T15" s="87"/>
      <c r="U15" s="34"/>
      <c r="V15" s="87"/>
      <c r="W15" s="34">
        <v>1</v>
      </c>
      <c r="X15" s="87"/>
      <c r="Y15" s="34"/>
      <c r="Z15" s="87"/>
      <c r="AA15" s="34"/>
      <c r="AB15" s="87"/>
      <c r="AC15" s="34"/>
      <c r="AD15" s="88"/>
      <c r="AE15" s="34"/>
      <c r="AF15" s="88"/>
      <c r="AG15" s="34"/>
      <c r="AH15" s="88"/>
      <c r="AI15" s="34"/>
      <c r="AJ15" s="88"/>
      <c r="AK15" s="34"/>
      <c r="AL15" s="88"/>
      <c r="AM15" s="34"/>
      <c r="AN15" s="88"/>
      <c r="AO15" s="34"/>
      <c r="AP15" s="88"/>
      <c r="AQ15" s="34">
        <f t="shared" si="0"/>
        <v>2</v>
      </c>
      <c r="AR15" s="43">
        <f t="shared" si="1"/>
        <v>0</v>
      </c>
      <c r="AS15" s="48"/>
    </row>
    <row r="16" spans="1:45" ht="12">
      <c r="A16" s="12"/>
      <c r="B16" s="20" t="s">
        <v>87</v>
      </c>
      <c r="C16" s="20" t="s">
        <v>88</v>
      </c>
      <c r="D16" s="25"/>
      <c r="E16" s="34">
        <v>1</v>
      </c>
      <c r="F16" s="87">
        <v>8</v>
      </c>
      <c r="G16" s="34">
        <v>1</v>
      </c>
      <c r="H16" s="87">
        <v>1</v>
      </c>
      <c r="I16" s="34"/>
      <c r="J16" s="87"/>
      <c r="K16" s="112"/>
      <c r="L16" s="87"/>
      <c r="M16" s="34"/>
      <c r="N16" s="87"/>
      <c r="O16" s="37">
        <v>1</v>
      </c>
      <c r="P16" s="88">
        <v>16</v>
      </c>
      <c r="Q16" s="34"/>
      <c r="R16" s="87"/>
      <c r="S16" s="114">
        <v>1</v>
      </c>
      <c r="T16" s="87"/>
      <c r="U16" s="34">
        <v>1</v>
      </c>
      <c r="V16" s="87">
        <v>7</v>
      </c>
      <c r="W16" s="34"/>
      <c r="X16" s="87"/>
      <c r="Y16" s="34">
        <v>1</v>
      </c>
      <c r="Z16" s="87">
        <v>1</v>
      </c>
      <c r="AA16" s="34">
        <v>1</v>
      </c>
      <c r="AB16" s="87">
        <v>6</v>
      </c>
      <c r="AC16" s="34"/>
      <c r="AD16" s="88"/>
      <c r="AE16" s="34">
        <v>1</v>
      </c>
      <c r="AF16" s="88">
        <v>1</v>
      </c>
      <c r="AG16" s="34">
        <v>1</v>
      </c>
      <c r="AH16" s="88">
        <v>4</v>
      </c>
      <c r="AI16" s="34"/>
      <c r="AJ16" s="88"/>
      <c r="AK16" s="34">
        <v>1</v>
      </c>
      <c r="AL16" s="88">
        <v>2</v>
      </c>
      <c r="AM16" s="34">
        <v>1</v>
      </c>
      <c r="AN16" s="88">
        <v>2</v>
      </c>
      <c r="AO16" s="34"/>
      <c r="AP16" s="88"/>
      <c r="AQ16" s="34">
        <f t="shared" si="0"/>
        <v>11</v>
      </c>
      <c r="AR16" s="43">
        <f t="shared" si="1"/>
        <v>48</v>
      </c>
      <c r="AS16" s="48">
        <v>25</v>
      </c>
    </row>
    <row r="17" spans="1:45" ht="12">
      <c r="A17" s="12"/>
      <c r="B17" s="20" t="s">
        <v>45</v>
      </c>
      <c r="C17" s="20" t="s">
        <v>46</v>
      </c>
      <c r="D17" s="25"/>
      <c r="E17" s="34"/>
      <c r="F17" s="87"/>
      <c r="G17" s="34">
        <v>1</v>
      </c>
      <c r="H17" s="87"/>
      <c r="I17" s="34"/>
      <c r="J17" s="87"/>
      <c r="K17" s="112"/>
      <c r="L17" s="87"/>
      <c r="M17" s="34"/>
      <c r="N17" s="87"/>
      <c r="O17" s="37"/>
      <c r="P17" s="88"/>
      <c r="Q17" s="34"/>
      <c r="R17" s="87"/>
      <c r="S17" s="114"/>
      <c r="T17" s="87"/>
      <c r="U17" s="34"/>
      <c r="V17" s="87"/>
      <c r="W17" s="34"/>
      <c r="X17" s="87"/>
      <c r="Y17" s="34"/>
      <c r="Z17" s="87"/>
      <c r="AA17" s="34"/>
      <c r="AB17" s="87"/>
      <c r="AC17" s="34"/>
      <c r="AD17" s="88"/>
      <c r="AE17" s="34"/>
      <c r="AF17" s="88"/>
      <c r="AG17" s="34"/>
      <c r="AH17" s="88"/>
      <c r="AI17" s="34"/>
      <c r="AJ17" s="88"/>
      <c r="AK17" s="34"/>
      <c r="AL17" s="88"/>
      <c r="AM17" s="34"/>
      <c r="AN17" s="88"/>
      <c r="AO17" s="34"/>
      <c r="AP17" s="88"/>
      <c r="AQ17" s="34">
        <f t="shared" si="0"/>
        <v>1</v>
      </c>
      <c r="AR17" s="43">
        <f t="shared" si="1"/>
        <v>0</v>
      </c>
      <c r="AS17" s="48"/>
    </row>
    <row r="18" spans="1:45" ht="12">
      <c r="A18" s="12"/>
      <c r="B18" s="20" t="s">
        <v>89</v>
      </c>
      <c r="C18" s="20" t="s">
        <v>90</v>
      </c>
      <c r="D18" s="25"/>
      <c r="E18" s="34">
        <v>1</v>
      </c>
      <c r="F18" s="87"/>
      <c r="G18" s="34"/>
      <c r="H18" s="87"/>
      <c r="I18" s="34">
        <v>1</v>
      </c>
      <c r="J18" s="87">
        <v>1</v>
      </c>
      <c r="K18" s="112"/>
      <c r="L18" s="87"/>
      <c r="M18" s="34"/>
      <c r="N18" s="87"/>
      <c r="O18" s="37">
        <v>1</v>
      </c>
      <c r="P18" s="88"/>
      <c r="Q18" s="34"/>
      <c r="R18" s="87"/>
      <c r="S18" s="114">
        <v>1</v>
      </c>
      <c r="T18" s="87"/>
      <c r="U18" s="34">
        <v>1</v>
      </c>
      <c r="V18" s="87"/>
      <c r="W18" s="34"/>
      <c r="X18" s="87"/>
      <c r="Y18" s="34">
        <v>1</v>
      </c>
      <c r="Z18" s="87"/>
      <c r="AA18" s="34"/>
      <c r="AB18" s="87"/>
      <c r="AC18" s="34"/>
      <c r="AD18" s="88"/>
      <c r="AE18" s="34">
        <v>1</v>
      </c>
      <c r="AF18" s="88"/>
      <c r="AG18" s="34">
        <v>1</v>
      </c>
      <c r="AH18" s="88"/>
      <c r="AI18" s="34"/>
      <c r="AJ18" s="88"/>
      <c r="AK18" s="34"/>
      <c r="AL18" s="88"/>
      <c r="AM18" s="34">
        <v>1</v>
      </c>
      <c r="AN18" s="88">
        <v>1</v>
      </c>
      <c r="AO18" s="34"/>
      <c r="AP18" s="88"/>
      <c r="AQ18" s="34">
        <f t="shared" si="0"/>
        <v>9</v>
      </c>
      <c r="AR18" s="43">
        <f t="shared" si="1"/>
        <v>2</v>
      </c>
      <c r="AS18" s="48">
        <v>9</v>
      </c>
    </row>
    <row r="19" spans="1:45" ht="12">
      <c r="A19" s="12"/>
      <c r="B19" s="20" t="s">
        <v>185</v>
      </c>
      <c r="C19" s="20" t="s">
        <v>186</v>
      </c>
      <c r="D19" s="25"/>
      <c r="E19" s="34"/>
      <c r="F19" s="87"/>
      <c r="G19" s="34"/>
      <c r="H19" s="87"/>
      <c r="I19" s="34"/>
      <c r="J19" s="87"/>
      <c r="K19" s="112"/>
      <c r="L19" s="87"/>
      <c r="M19" s="34">
        <v>1</v>
      </c>
      <c r="N19" s="87">
        <v>1</v>
      </c>
      <c r="O19" s="37"/>
      <c r="P19" s="88"/>
      <c r="Q19" s="34"/>
      <c r="R19" s="87"/>
      <c r="S19" s="114">
        <v>1</v>
      </c>
      <c r="T19" s="87"/>
      <c r="U19" s="34"/>
      <c r="V19" s="87"/>
      <c r="W19" s="34"/>
      <c r="X19" s="87"/>
      <c r="Y19" s="34"/>
      <c r="Z19" s="87"/>
      <c r="AA19" s="34"/>
      <c r="AB19" s="87"/>
      <c r="AC19" s="34"/>
      <c r="AD19" s="88"/>
      <c r="AE19" s="34"/>
      <c r="AF19" s="88"/>
      <c r="AG19" s="34"/>
      <c r="AH19" s="88"/>
      <c r="AI19" s="34"/>
      <c r="AJ19" s="88"/>
      <c r="AK19" s="34"/>
      <c r="AL19" s="88"/>
      <c r="AM19" s="34"/>
      <c r="AN19" s="88"/>
      <c r="AO19" s="34"/>
      <c r="AP19" s="88"/>
      <c r="AQ19" s="34">
        <f t="shared" si="0"/>
        <v>2</v>
      </c>
      <c r="AR19" s="43">
        <f t="shared" si="1"/>
        <v>1</v>
      </c>
      <c r="AS19" s="48"/>
    </row>
    <row r="20" spans="1:45" ht="12">
      <c r="A20" s="12"/>
      <c r="B20" s="20" t="s">
        <v>201</v>
      </c>
      <c r="C20" s="20" t="s">
        <v>202</v>
      </c>
      <c r="D20" s="25"/>
      <c r="E20" s="34"/>
      <c r="F20" s="87"/>
      <c r="G20" s="34"/>
      <c r="H20" s="87"/>
      <c r="I20" s="34"/>
      <c r="J20" s="87"/>
      <c r="K20" s="112"/>
      <c r="L20" s="87"/>
      <c r="M20" s="34"/>
      <c r="N20" s="87"/>
      <c r="O20" s="37"/>
      <c r="P20" s="88"/>
      <c r="Q20" s="34"/>
      <c r="R20" s="87"/>
      <c r="S20" s="114"/>
      <c r="T20" s="87"/>
      <c r="U20" s="34"/>
      <c r="V20" s="87"/>
      <c r="W20" s="34">
        <v>1</v>
      </c>
      <c r="X20" s="87">
        <v>2</v>
      </c>
      <c r="Y20" s="34"/>
      <c r="Z20" s="87"/>
      <c r="AA20" s="34">
        <v>1</v>
      </c>
      <c r="AB20" s="87">
        <v>1</v>
      </c>
      <c r="AC20" s="34"/>
      <c r="AD20" s="88"/>
      <c r="AE20" s="34">
        <v>1</v>
      </c>
      <c r="AF20" s="88"/>
      <c r="AG20" s="34"/>
      <c r="AH20" s="88"/>
      <c r="AI20" s="34"/>
      <c r="AJ20" s="88"/>
      <c r="AK20" s="34">
        <v>1</v>
      </c>
      <c r="AL20" s="88">
        <v>1</v>
      </c>
      <c r="AM20" s="34">
        <v>1</v>
      </c>
      <c r="AN20" s="88"/>
      <c r="AO20" s="34"/>
      <c r="AP20" s="88"/>
      <c r="AQ20" s="34">
        <f t="shared" si="0"/>
        <v>5</v>
      </c>
      <c r="AR20" s="43">
        <f t="shared" si="1"/>
        <v>4</v>
      </c>
      <c r="AS20" s="48"/>
    </row>
    <row r="21" spans="1:45" ht="12">
      <c r="A21" s="12"/>
      <c r="B21" s="20" t="s">
        <v>157</v>
      </c>
      <c r="C21" s="20" t="s">
        <v>158</v>
      </c>
      <c r="D21" s="25"/>
      <c r="E21" s="34"/>
      <c r="F21" s="87"/>
      <c r="G21" s="34"/>
      <c r="H21" s="87"/>
      <c r="I21" s="34"/>
      <c r="J21" s="87"/>
      <c r="K21" s="112">
        <v>1</v>
      </c>
      <c r="L21" s="87"/>
      <c r="M21" s="34"/>
      <c r="N21" s="87"/>
      <c r="O21" s="37"/>
      <c r="P21" s="88"/>
      <c r="Q21" s="34"/>
      <c r="R21" s="87"/>
      <c r="S21" s="114"/>
      <c r="T21" s="87"/>
      <c r="U21" s="34"/>
      <c r="V21" s="87"/>
      <c r="W21" s="34"/>
      <c r="X21" s="87"/>
      <c r="Y21" s="34"/>
      <c r="Z21" s="87"/>
      <c r="AA21" s="34"/>
      <c r="AB21" s="87"/>
      <c r="AC21" s="34"/>
      <c r="AD21" s="88"/>
      <c r="AE21" s="34"/>
      <c r="AF21" s="88"/>
      <c r="AG21" s="34"/>
      <c r="AH21" s="88"/>
      <c r="AI21" s="34"/>
      <c r="AJ21" s="88"/>
      <c r="AK21" s="34"/>
      <c r="AL21" s="88"/>
      <c r="AM21" s="34"/>
      <c r="AN21" s="88"/>
      <c r="AO21" s="34"/>
      <c r="AP21" s="88"/>
      <c r="AQ21" s="34">
        <f t="shared" si="0"/>
        <v>1</v>
      </c>
      <c r="AR21" s="43">
        <f t="shared" si="1"/>
        <v>0</v>
      </c>
      <c r="AS21" s="48"/>
    </row>
    <row r="22" spans="1:45" ht="12">
      <c r="A22" s="12"/>
      <c r="B22" s="20" t="s">
        <v>178</v>
      </c>
      <c r="C22" s="20" t="s">
        <v>160</v>
      </c>
      <c r="D22" s="25"/>
      <c r="E22" s="34"/>
      <c r="F22" s="87"/>
      <c r="G22" s="34"/>
      <c r="H22" s="87"/>
      <c r="I22" s="34"/>
      <c r="J22" s="87"/>
      <c r="K22" s="112">
        <v>1</v>
      </c>
      <c r="L22" s="87"/>
      <c r="M22" s="34"/>
      <c r="N22" s="87"/>
      <c r="O22" s="37"/>
      <c r="P22" s="88"/>
      <c r="Q22" s="34">
        <v>1</v>
      </c>
      <c r="R22" s="87"/>
      <c r="S22" s="114">
        <v>1</v>
      </c>
      <c r="T22" s="87"/>
      <c r="U22" s="34"/>
      <c r="V22" s="87"/>
      <c r="W22" s="34">
        <v>1</v>
      </c>
      <c r="X22" s="87">
        <v>3</v>
      </c>
      <c r="Y22" s="34">
        <v>1</v>
      </c>
      <c r="Z22" s="87">
        <v>3</v>
      </c>
      <c r="AA22" s="34"/>
      <c r="AB22" s="87"/>
      <c r="AC22" s="34"/>
      <c r="AD22" s="88"/>
      <c r="AE22" s="34"/>
      <c r="AF22" s="88"/>
      <c r="AG22" s="34">
        <v>1</v>
      </c>
      <c r="AH22" s="88"/>
      <c r="AI22" s="34"/>
      <c r="AJ22" s="88"/>
      <c r="AK22" s="34">
        <v>1</v>
      </c>
      <c r="AL22" s="88"/>
      <c r="AM22" s="34"/>
      <c r="AN22" s="88"/>
      <c r="AO22" s="34"/>
      <c r="AP22" s="88"/>
      <c r="AQ22" s="34">
        <f t="shared" si="0"/>
        <v>7</v>
      </c>
      <c r="AR22" s="43">
        <f t="shared" si="1"/>
        <v>6</v>
      </c>
      <c r="AS22" s="48">
        <v>17</v>
      </c>
    </row>
    <row r="23" spans="1:45" ht="12">
      <c r="A23" s="12"/>
      <c r="B23" s="20" t="s">
        <v>170</v>
      </c>
      <c r="C23" s="20" t="s">
        <v>171</v>
      </c>
      <c r="D23" s="25"/>
      <c r="E23" s="34"/>
      <c r="F23" s="87"/>
      <c r="G23" s="34"/>
      <c r="H23" s="87"/>
      <c r="I23" s="34">
        <v>1</v>
      </c>
      <c r="J23" s="87">
        <v>1</v>
      </c>
      <c r="K23" s="112">
        <v>1</v>
      </c>
      <c r="L23" s="87"/>
      <c r="M23" s="34"/>
      <c r="N23" s="87"/>
      <c r="O23" s="37"/>
      <c r="P23" s="88"/>
      <c r="Q23" s="34"/>
      <c r="R23" s="87"/>
      <c r="S23" s="114">
        <v>1</v>
      </c>
      <c r="T23" s="87"/>
      <c r="U23" s="34"/>
      <c r="V23" s="87"/>
      <c r="W23" s="34"/>
      <c r="X23" s="87"/>
      <c r="Y23" s="34"/>
      <c r="Z23" s="87"/>
      <c r="AA23" s="34"/>
      <c r="AB23" s="87"/>
      <c r="AC23" s="34"/>
      <c r="AD23" s="88"/>
      <c r="AE23" s="34"/>
      <c r="AF23" s="88"/>
      <c r="AG23" s="34"/>
      <c r="AH23" s="88"/>
      <c r="AI23" s="34"/>
      <c r="AJ23" s="88"/>
      <c r="AK23" s="34"/>
      <c r="AL23" s="88"/>
      <c r="AM23" s="34"/>
      <c r="AN23" s="88"/>
      <c r="AO23" s="34"/>
      <c r="AP23" s="88"/>
      <c r="AQ23" s="34">
        <f t="shared" si="0"/>
        <v>3</v>
      </c>
      <c r="AR23" s="43">
        <f t="shared" si="1"/>
        <v>1</v>
      </c>
      <c r="AS23" s="48"/>
    </row>
    <row r="24" spans="1:45" ht="12">
      <c r="A24" s="12"/>
      <c r="B24" s="20" t="s">
        <v>163</v>
      </c>
      <c r="C24" s="20" t="s">
        <v>164</v>
      </c>
      <c r="D24" s="25"/>
      <c r="E24" s="34"/>
      <c r="F24" s="87"/>
      <c r="G24" s="34">
        <v>1</v>
      </c>
      <c r="H24" s="87">
        <v>1</v>
      </c>
      <c r="I24" s="34"/>
      <c r="J24" s="87"/>
      <c r="K24" s="112">
        <v>1</v>
      </c>
      <c r="L24" s="87"/>
      <c r="M24" s="34"/>
      <c r="N24" s="87"/>
      <c r="O24" s="37"/>
      <c r="P24" s="88"/>
      <c r="Q24" s="34"/>
      <c r="R24" s="87"/>
      <c r="S24" s="114"/>
      <c r="T24" s="87"/>
      <c r="U24" s="34"/>
      <c r="V24" s="87"/>
      <c r="W24" s="34"/>
      <c r="X24" s="87"/>
      <c r="Y24" s="34">
        <v>1</v>
      </c>
      <c r="Z24" s="87"/>
      <c r="AA24" s="34">
        <v>1</v>
      </c>
      <c r="AB24" s="87"/>
      <c r="AC24" s="34"/>
      <c r="AD24" s="88"/>
      <c r="AE24" s="34"/>
      <c r="AF24" s="88"/>
      <c r="AG24" s="34"/>
      <c r="AH24" s="88"/>
      <c r="AI24" s="34"/>
      <c r="AJ24" s="88"/>
      <c r="AK24" s="34"/>
      <c r="AL24" s="88"/>
      <c r="AM24" s="34"/>
      <c r="AN24" s="88"/>
      <c r="AO24" s="34"/>
      <c r="AP24" s="88"/>
      <c r="AQ24" s="34">
        <f t="shared" si="0"/>
        <v>4</v>
      </c>
      <c r="AR24" s="43">
        <f t="shared" si="1"/>
        <v>1</v>
      </c>
      <c r="AS24" s="48"/>
    </row>
    <row r="25" spans="1:45" ht="12">
      <c r="A25" s="12"/>
      <c r="B25" s="20" t="s">
        <v>91</v>
      </c>
      <c r="C25" s="20" t="s">
        <v>92</v>
      </c>
      <c r="D25" s="12"/>
      <c r="E25" s="34">
        <v>1</v>
      </c>
      <c r="F25" s="87"/>
      <c r="G25" s="34">
        <v>1</v>
      </c>
      <c r="H25" s="87"/>
      <c r="I25" s="34">
        <v>1</v>
      </c>
      <c r="J25" s="87"/>
      <c r="K25" s="112"/>
      <c r="L25" s="87"/>
      <c r="M25" s="34">
        <v>1</v>
      </c>
      <c r="N25" s="87"/>
      <c r="O25" s="37">
        <v>1</v>
      </c>
      <c r="P25" s="88"/>
      <c r="Q25" s="34">
        <v>1</v>
      </c>
      <c r="R25" s="87"/>
      <c r="S25" s="114">
        <v>1</v>
      </c>
      <c r="T25" s="87"/>
      <c r="U25" s="34">
        <v>1</v>
      </c>
      <c r="V25" s="87"/>
      <c r="W25" s="34">
        <v>1</v>
      </c>
      <c r="X25" s="87"/>
      <c r="Y25" s="34">
        <v>1</v>
      </c>
      <c r="Z25" s="87"/>
      <c r="AA25" s="34"/>
      <c r="AB25" s="87"/>
      <c r="AC25" s="34"/>
      <c r="AD25" s="88"/>
      <c r="AE25" s="34"/>
      <c r="AF25" s="88"/>
      <c r="AG25" s="34"/>
      <c r="AH25" s="88"/>
      <c r="AI25" s="34"/>
      <c r="AJ25" s="88"/>
      <c r="AK25" s="34">
        <v>1</v>
      </c>
      <c r="AL25" s="88"/>
      <c r="AM25" s="34">
        <v>1</v>
      </c>
      <c r="AN25" s="88"/>
      <c r="AO25" s="34"/>
      <c r="AP25" s="88"/>
      <c r="AQ25" s="34">
        <f t="shared" si="0"/>
        <v>12</v>
      </c>
      <c r="AR25" s="43">
        <f t="shared" si="1"/>
        <v>0</v>
      </c>
      <c r="AS25" s="48"/>
    </row>
    <row r="26" spans="1:45" ht="12">
      <c r="A26" s="12"/>
      <c r="B26" s="20" t="s">
        <v>93</v>
      </c>
      <c r="C26" s="20" t="s">
        <v>94</v>
      </c>
      <c r="D26" s="25"/>
      <c r="E26" s="34">
        <v>1</v>
      </c>
      <c r="F26" s="87"/>
      <c r="G26" s="34">
        <v>1</v>
      </c>
      <c r="H26" s="87">
        <v>1</v>
      </c>
      <c r="I26" s="34">
        <v>1</v>
      </c>
      <c r="J26" s="87">
        <v>2</v>
      </c>
      <c r="K26" s="112"/>
      <c r="L26" s="87"/>
      <c r="M26" s="34">
        <v>1</v>
      </c>
      <c r="N26" s="87"/>
      <c r="O26" s="37">
        <v>1</v>
      </c>
      <c r="P26" s="88"/>
      <c r="Q26" s="34">
        <v>1</v>
      </c>
      <c r="R26" s="87"/>
      <c r="S26" s="114"/>
      <c r="T26" s="87"/>
      <c r="U26" s="34"/>
      <c r="V26" s="87"/>
      <c r="W26" s="34">
        <v>1</v>
      </c>
      <c r="X26" s="87"/>
      <c r="Y26" s="34">
        <v>1</v>
      </c>
      <c r="Z26" s="87"/>
      <c r="AA26" s="34">
        <v>1</v>
      </c>
      <c r="AB26" s="87"/>
      <c r="AC26" s="34"/>
      <c r="AD26" s="88"/>
      <c r="AE26" s="34">
        <v>1</v>
      </c>
      <c r="AF26" s="88">
        <v>1</v>
      </c>
      <c r="AG26" s="34">
        <v>1</v>
      </c>
      <c r="AH26" s="88"/>
      <c r="AI26" s="34"/>
      <c r="AJ26" s="88"/>
      <c r="AK26" s="34">
        <v>1</v>
      </c>
      <c r="AL26" s="88"/>
      <c r="AM26" s="34">
        <v>1</v>
      </c>
      <c r="AN26" s="88"/>
      <c r="AO26" s="34"/>
      <c r="AP26" s="88"/>
      <c r="AQ26" s="34">
        <f t="shared" si="0"/>
        <v>13</v>
      </c>
      <c r="AR26" s="43">
        <f t="shared" si="1"/>
        <v>4</v>
      </c>
      <c r="AS26" s="48">
        <v>3</v>
      </c>
    </row>
    <row r="27" spans="1:45" ht="12">
      <c r="A27" s="12"/>
      <c r="B27" s="20" t="s">
        <v>95</v>
      </c>
      <c r="C27" s="20" t="s">
        <v>96</v>
      </c>
      <c r="D27" s="25"/>
      <c r="E27" s="34">
        <v>1</v>
      </c>
      <c r="F27" s="87"/>
      <c r="G27" s="34"/>
      <c r="H27" s="87"/>
      <c r="I27" s="34"/>
      <c r="J27" s="87"/>
      <c r="K27" s="112">
        <v>1</v>
      </c>
      <c r="L27" s="87"/>
      <c r="M27" s="34"/>
      <c r="N27" s="87"/>
      <c r="O27" s="37"/>
      <c r="P27" s="88"/>
      <c r="Q27" s="34">
        <v>1</v>
      </c>
      <c r="R27" s="87"/>
      <c r="S27" s="114">
        <v>1</v>
      </c>
      <c r="T27" s="87"/>
      <c r="U27" s="34">
        <v>1</v>
      </c>
      <c r="V27" s="87"/>
      <c r="W27" s="34">
        <v>1</v>
      </c>
      <c r="X27" s="87"/>
      <c r="Y27" s="34">
        <v>1</v>
      </c>
      <c r="Z27" s="87"/>
      <c r="AA27" s="34">
        <v>1</v>
      </c>
      <c r="AB27" s="87"/>
      <c r="AC27" s="34"/>
      <c r="AD27" s="88"/>
      <c r="AE27" s="34"/>
      <c r="AF27" s="88"/>
      <c r="AG27" s="34"/>
      <c r="AH27" s="88"/>
      <c r="AI27" s="34"/>
      <c r="AJ27" s="88"/>
      <c r="AK27" s="34"/>
      <c r="AL27" s="88"/>
      <c r="AM27" s="34"/>
      <c r="AN27" s="88"/>
      <c r="AO27" s="34"/>
      <c r="AP27" s="88"/>
      <c r="AQ27" s="34">
        <f t="shared" si="0"/>
        <v>8</v>
      </c>
      <c r="AR27" s="43">
        <f t="shared" si="1"/>
        <v>0</v>
      </c>
      <c r="AS27" s="48"/>
    </row>
    <row r="28" spans="1:45" ht="12">
      <c r="A28" s="12"/>
      <c r="B28" s="20" t="s">
        <v>97</v>
      </c>
      <c r="C28" s="20" t="s">
        <v>98</v>
      </c>
      <c r="D28" s="25"/>
      <c r="E28" s="34">
        <v>1</v>
      </c>
      <c r="F28" s="87"/>
      <c r="G28" s="34">
        <v>1</v>
      </c>
      <c r="H28" s="87"/>
      <c r="I28" s="34"/>
      <c r="J28" s="87"/>
      <c r="K28" s="112">
        <v>1</v>
      </c>
      <c r="L28" s="87"/>
      <c r="M28" s="34"/>
      <c r="N28" s="87"/>
      <c r="O28" s="37"/>
      <c r="P28" s="88"/>
      <c r="Q28" s="34"/>
      <c r="R28" s="87"/>
      <c r="S28" s="114">
        <v>1</v>
      </c>
      <c r="T28" s="87"/>
      <c r="U28" s="34"/>
      <c r="V28" s="87"/>
      <c r="W28" s="34"/>
      <c r="X28" s="87"/>
      <c r="Y28" s="34">
        <v>1</v>
      </c>
      <c r="Z28" s="87"/>
      <c r="AA28" s="34">
        <v>1</v>
      </c>
      <c r="AB28" s="87"/>
      <c r="AC28" s="34">
        <v>1</v>
      </c>
      <c r="AD28" s="88"/>
      <c r="AE28" s="34"/>
      <c r="AF28" s="88"/>
      <c r="AG28" s="34"/>
      <c r="AH28" s="88"/>
      <c r="AI28" s="34"/>
      <c r="AJ28" s="88"/>
      <c r="AK28" s="34"/>
      <c r="AL28" s="88"/>
      <c r="AM28" s="34"/>
      <c r="AN28" s="88"/>
      <c r="AO28" s="34"/>
      <c r="AP28" s="88"/>
      <c r="AQ28" s="34">
        <f t="shared" si="0"/>
        <v>7</v>
      </c>
      <c r="AR28" s="43">
        <f t="shared" si="1"/>
        <v>0</v>
      </c>
      <c r="AS28" s="48"/>
    </row>
    <row r="29" spans="1:45" ht="12">
      <c r="A29" s="12"/>
      <c r="B29" s="20" t="s">
        <v>203</v>
      </c>
      <c r="C29" s="20" t="s">
        <v>204</v>
      </c>
      <c r="D29" s="25"/>
      <c r="E29" s="34"/>
      <c r="F29" s="87"/>
      <c r="G29" s="34"/>
      <c r="H29" s="87"/>
      <c r="I29" s="34"/>
      <c r="J29" s="87"/>
      <c r="K29" s="112"/>
      <c r="L29" s="87"/>
      <c r="M29" s="34"/>
      <c r="N29" s="87"/>
      <c r="O29" s="37"/>
      <c r="P29" s="88"/>
      <c r="Q29" s="34"/>
      <c r="R29" s="87"/>
      <c r="S29" s="114"/>
      <c r="T29" s="87"/>
      <c r="U29" s="34"/>
      <c r="V29" s="87"/>
      <c r="W29" s="34">
        <v>1</v>
      </c>
      <c r="X29" s="87">
        <v>3</v>
      </c>
      <c r="Y29" s="34"/>
      <c r="Z29" s="87"/>
      <c r="AA29" s="34">
        <v>1</v>
      </c>
      <c r="AB29" s="87">
        <v>2</v>
      </c>
      <c r="AC29" s="34">
        <v>1</v>
      </c>
      <c r="AD29" s="88">
        <v>4</v>
      </c>
      <c r="AE29" s="34">
        <v>1</v>
      </c>
      <c r="AF29" s="88">
        <v>4</v>
      </c>
      <c r="AG29" s="34">
        <v>1</v>
      </c>
      <c r="AH29" s="88"/>
      <c r="AI29" s="34"/>
      <c r="AJ29" s="88"/>
      <c r="AK29" s="34"/>
      <c r="AL29" s="88"/>
      <c r="AM29" s="34">
        <v>1</v>
      </c>
      <c r="AN29" s="88">
        <v>1</v>
      </c>
      <c r="AO29" s="34"/>
      <c r="AP29" s="88"/>
      <c r="AQ29" s="34">
        <f t="shared" si="0"/>
        <v>6</v>
      </c>
      <c r="AR29" s="43">
        <f t="shared" si="1"/>
        <v>14</v>
      </c>
      <c r="AS29" s="48"/>
    </row>
    <row r="30" spans="1:45" ht="12">
      <c r="A30" s="12"/>
      <c r="B30" s="20" t="s">
        <v>50</v>
      </c>
      <c r="C30" s="20" t="s">
        <v>51</v>
      </c>
      <c r="D30" s="25"/>
      <c r="E30" s="34"/>
      <c r="F30" s="87"/>
      <c r="G30" s="34"/>
      <c r="H30" s="87"/>
      <c r="I30" s="34"/>
      <c r="J30" s="87"/>
      <c r="K30" s="112">
        <v>1</v>
      </c>
      <c r="L30" s="87"/>
      <c r="M30" s="34"/>
      <c r="N30" s="87"/>
      <c r="O30" s="37">
        <v>1</v>
      </c>
      <c r="P30" s="88"/>
      <c r="Q30" s="34"/>
      <c r="R30" s="87"/>
      <c r="S30" s="114"/>
      <c r="T30" s="87"/>
      <c r="U30" s="34"/>
      <c r="V30" s="87"/>
      <c r="W30" s="34"/>
      <c r="X30" s="87"/>
      <c r="Y30" s="34"/>
      <c r="Z30" s="87"/>
      <c r="AA30" s="34"/>
      <c r="AB30" s="87"/>
      <c r="AC30" s="34"/>
      <c r="AD30" s="88"/>
      <c r="AE30" s="34"/>
      <c r="AF30" s="88"/>
      <c r="AG30" s="34"/>
      <c r="AH30" s="88"/>
      <c r="AI30" s="34"/>
      <c r="AJ30" s="88"/>
      <c r="AK30" s="34"/>
      <c r="AL30" s="88"/>
      <c r="AM30" s="34"/>
      <c r="AN30" s="88"/>
      <c r="AO30" s="34"/>
      <c r="AP30" s="88"/>
      <c r="AQ30" s="34">
        <f t="shared" si="0"/>
        <v>2</v>
      </c>
      <c r="AR30" s="43">
        <f t="shared" si="1"/>
        <v>0</v>
      </c>
      <c r="AS30" s="48"/>
    </row>
    <row r="31" spans="1:45" ht="12">
      <c r="A31" s="12"/>
      <c r="B31" s="20" t="s">
        <v>211</v>
      </c>
      <c r="C31" s="20" t="s">
        <v>166</v>
      </c>
      <c r="D31" s="25"/>
      <c r="E31" s="34"/>
      <c r="F31" s="87"/>
      <c r="G31" s="34"/>
      <c r="H31" s="87"/>
      <c r="I31" s="34"/>
      <c r="J31" s="87"/>
      <c r="K31" s="112"/>
      <c r="L31" s="87"/>
      <c r="M31" s="34"/>
      <c r="N31" s="87"/>
      <c r="O31" s="37"/>
      <c r="P31" s="88"/>
      <c r="Q31" s="34"/>
      <c r="R31" s="87"/>
      <c r="S31" s="114"/>
      <c r="T31" s="87"/>
      <c r="U31" s="34"/>
      <c r="V31" s="87"/>
      <c r="W31" s="34"/>
      <c r="X31" s="87"/>
      <c r="Y31" s="34"/>
      <c r="Z31" s="87"/>
      <c r="AA31" s="34"/>
      <c r="AB31" s="87"/>
      <c r="AC31" s="34">
        <v>1</v>
      </c>
      <c r="AD31" s="88">
        <v>1</v>
      </c>
      <c r="AE31" s="34"/>
      <c r="AF31" s="88"/>
      <c r="AG31" s="34"/>
      <c r="AH31" s="88"/>
      <c r="AI31" s="34"/>
      <c r="AJ31" s="88"/>
      <c r="AK31" s="34"/>
      <c r="AL31" s="88"/>
      <c r="AM31" s="34"/>
      <c r="AN31" s="88"/>
      <c r="AO31" s="34"/>
      <c r="AP31" s="88"/>
      <c r="AQ31" s="34">
        <f aca="true" t="shared" si="2" ref="AQ31:AQ52">E31+G31+I31+K31+M31+O31+Q31+S31+U31+W31+Y31+AA31+AC31+AE31+AG31+AI31+AK31+AM31+AO31</f>
        <v>1</v>
      </c>
      <c r="AR31" s="43">
        <f aca="true" t="shared" si="3" ref="AR31:AR52">F31+H31+J31+L31+N31+P31+R31+T31+V31+X31+Z31+AB31+AD31+AF31+AH31+AJ31+AL31+AN31+AP31</f>
        <v>1</v>
      </c>
      <c r="AS31" s="48"/>
    </row>
    <row r="32" spans="1:45" ht="12">
      <c r="A32" s="12"/>
      <c r="B32" s="20" t="s">
        <v>52</v>
      </c>
      <c r="C32" s="20" t="s">
        <v>53</v>
      </c>
      <c r="D32" s="25"/>
      <c r="E32" s="34"/>
      <c r="F32" s="87"/>
      <c r="G32" s="34">
        <v>1</v>
      </c>
      <c r="H32" s="87"/>
      <c r="I32" s="34">
        <v>1</v>
      </c>
      <c r="J32" s="87"/>
      <c r="K32" s="112"/>
      <c r="L32" s="87"/>
      <c r="M32" s="34">
        <v>1</v>
      </c>
      <c r="N32" s="87"/>
      <c r="O32" s="37"/>
      <c r="P32" s="88"/>
      <c r="Q32" s="34"/>
      <c r="R32" s="87"/>
      <c r="S32" s="114"/>
      <c r="T32" s="87"/>
      <c r="U32" s="34">
        <v>1</v>
      </c>
      <c r="V32" s="87"/>
      <c r="W32" s="34"/>
      <c r="X32" s="87"/>
      <c r="Y32" s="34"/>
      <c r="Z32" s="87"/>
      <c r="AA32" s="34"/>
      <c r="AB32" s="87"/>
      <c r="AC32" s="34"/>
      <c r="AD32" s="88"/>
      <c r="AE32" s="34"/>
      <c r="AF32" s="88"/>
      <c r="AG32" s="34"/>
      <c r="AH32" s="88"/>
      <c r="AI32" s="34"/>
      <c r="AJ32" s="88"/>
      <c r="AK32" s="34"/>
      <c r="AL32" s="88"/>
      <c r="AM32" s="34"/>
      <c r="AN32" s="88"/>
      <c r="AO32" s="34"/>
      <c r="AP32" s="88"/>
      <c r="AQ32" s="34">
        <f t="shared" si="2"/>
        <v>4</v>
      </c>
      <c r="AR32" s="43">
        <f t="shared" si="3"/>
        <v>0</v>
      </c>
      <c r="AS32" s="48"/>
    </row>
    <row r="33" spans="1:45" ht="12">
      <c r="A33" s="12"/>
      <c r="B33" s="20" t="s">
        <v>52</v>
      </c>
      <c r="C33" s="20" t="s">
        <v>54</v>
      </c>
      <c r="D33" s="25"/>
      <c r="E33" s="34"/>
      <c r="F33" s="87"/>
      <c r="G33" s="34">
        <v>1</v>
      </c>
      <c r="H33" s="87">
        <v>2</v>
      </c>
      <c r="I33" s="34">
        <v>1</v>
      </c>
      <c r="J33" s="87"/>
      <c r="K33" s="112"/>
      <c r="L33" s="87"/>
      <c r="M33" s="34"/>
      <c r="N33" s="87"/>
      <c r="O33" s="37"/>
      <c r="P33" s="88"/>
      <c r="Q33" s="34"/>
      <c r="R33" s="87"/>
      <c r="S33" s="114"/>
      <c r="T33" s="87"/>
      <c r="U33" s="34"/>
      <c r="V33" s="87"/>
      <c r="W33" s="34"/>
      <c r="X33" s="87"/>
      <c r="Y33" s="34"/>
      <c r="Z33" s="87"/>
      <c r="AA33" s="34"/>
      <c r="AB33" s="87"/>
      <c r="AC33" s="34"/>
      <c r="AD33" s="88"/>
      <c r="AE33" s="34">
        <v>1</v>
      </c>
      <c r="AF33" s="88">
        <v>1</v>
      </c>
      <c r="AG33" s="34">
        <v>1</v>
      </c>
      <c r="AH33" s="88">
        <v>1</v>
      </c>
      <c r="AI33" s="34"/>
      <c r="AJ33" s="88"/>
      <c r="AK33" s="34"/>
      <c r="AL33" s="88"/>
      <c r="AM33" s="34">
        <v>1</v>
      </c>
      <c r="AN33" s="88"/>
      <c r="AO33" s="34"/>
      <c r="AP33" s="88"/>
      <c r="AQ33" s="34">
        <f t="shared" si="2"/>
        <v>5</v>
      </c>
      <c r="AR33" s="43">
        <f t="shared" si="3"/>
        <v>4</v>
      </c>
      <c r="AS33" s="48"/>
    </row>
    <row r="34" spans="1:45" ht="12">
      <c r="A34" s="12"/>
      <c r="B34" s="20" t="s">
        <v>99</v>
      </c>
      <c r="C34" s="20" t="s">
        <v>54</v>
      </c>
      <c r="D34" s="25"/>
      <c r="E34" s="34">
        <v>1</v>
      </c>
      <c r="F34" s="87">
        <v>1</v>
      </c>
      <c r="G34" s="34">
        <v>1</v>
      </c>
      <c r="H34" s="87"/>
      <c r="I34" s="34"/>
      <c r="J34" s="87"/>
      <c r="K34" s="112"/>
      <c r="L34" s="87"/>
      <c r="M34" s="34">
        <v>1</v>
      </c>
      <c r="N34" s="87"/>
      <c r="O34" s="37">
        <v>1</v>
      </c>
      <c r="P34" s="88">
        <v>2</v>
      </c>
      <c r="Q34" s="34">
        <v>1</v>
      </c>
      <c r="R34" s="87"/>
      <c r="S34" s="114"/>
      <c r="T34" s="87"/>
      <c r="U34" s="34"/>
      <c r="V34" s="87"/>
      <c r="W34" s="34">
        <v>1</v>
      </c>
      <c r="X34" s="87"/>
      <c r="Y34" s="34">
        <v>1</v>
      </c>
      <c r="Z34" s="87"/>
      <c r="AA34" s="34"/>
      <c r="AB34" s="87"/>
      <c r="AC34" s="34">
        <v>1</v>
      </c>
      <c r="AD34" s="88">
        <v>1</v>
      </c>
      <c r="AE34" s="34">
        <v>1</v>
      </c>
      <c r="AF34" s="88">
        <v>1</v>
      </c>
      <c r="AG34" s="34">
        <v>1</v>
      </c>
      <c r="AH34" s="88">
        <v>1</v>
      </c>
      <c r="AI34" s="34"/>
      <c r="AJ34" s="88"/>
      <c r="AK34" s="34">
        <v>1</v>
      </c>
      <c r="AL34" s="88"/>
      <c r="AM34" s="34">
        <v>1</v>
      </c>
      <c r="AN34" s="88"/>
      <c r="AO34" s="34"/>
      <c r="AP34" s="88"/>
      <c r="AQ34" s="34">
        <f t="shared" si="2"/>
        <v>12</v>
      </c>
      <c r="AR34" s="43">
        <f t="shared" si="3"/>
        <v>6</v>
      </c>
      <c r="AS34" s="48">
        <v>19</v>
      </c>
    </row>
    <row r="35" spans="1:45" ht="12">
      <c r="A35" s="12"/>
      <c r="B35" s="20" t="s">
        <v>209</v>
      </c>
      <c r="C35" s="20" t="s">
        <v>210</v>
      </c>
      <c r="D35" s="25"/>
      <c r="E35" s="34"/>
      <c r="F35" s="87"/>
      <c r="G35" s="34"/>
      <c r="H35" s="87"/>
      <c r="I35" s="34"/>
      <c r="J35" s="87"/>
      <c r="K35" s="112"/>
      <c r="L35" s="87"/>
      <c r="M35" s="34"/>
      <c r="N35" s="87"/>
      <c r="O35" s="37"/>
      <c r="P35" s="88"/>
      <c r="Q35" s="34"/>
      <c r="R35" s="87"/>
      <c r="S35" s="114"/>
      <c r="T35" s="87"/>
      <c r="U35" s="34"/>
      <c r="V35" s="87"/>
      <c r="W35" s="34"/>
      <c r="X35" s="87"/>
      <c r="Y35" s="34"/>
      <c r="Z35" s="87"/>
      <c r="AA35" s="34"/>
      <c r="AB35" s="87"/>
      <c r="AC35" s="34">
        <v>1</v>
      </c>
      <c r="AD35" s="88"/>
      <c r="AE35" s="34"/>
      <c r="AF35" s="88"/>
      <c r="AG35" s="34"/>
      <c r="AH35" s="88"/>
      <c r="AI35" s="34"/>
      <c r="AJ35" s="88"/>
      <c r="AK35" s="34"/>
      <c r="AL35" s="88"/>
      <c r="AM35" s="34"/>
      <c r="AN35" s="88"/>
      <c r="AO35" s="34"/>
      <c r="AP35" s="88"/>
      <c r="AQ35" s="34">
        <f t="shared" si="2"/>
        <v>1</v>
      </c>
      <c r="AR35" s="43">
        <f t="shared" si="3"/>
        <v>0</v>
      </c>
      <c r="AS35" s="48"/>
    </row>
    <row r="36" spans="1:45" ht="12">
      <c r="A36" s="12"/>
      <c r="B36" s="20" t="s">
        <v>136</v>
      </c>
      <c r="C36" s="20" t="s">
        <v>137</v>
      </c>
      <c r="D36" s="25"/>
      <c r="E36" s="34"/>
      <c r="F36" s="87"/>
      <c r="G36" s="34"/>
      <c r="H36" s="87"/>
      <c r="I36" s="34">
        <v>1</v>
      </c>
      <c r="J36" s="87"/>
      <c r="K36" s="112"/>
      <c r="L36" s="87"/>
      <c r="M36" s="34"/>
      <c r="N36" s="87"/>
      <c r="O36" s="37">
        <v>1</v>
      </c>
      <c r="P36" s="88">
        <v>1</v>
      </c>
      <c r="Q36" s="34"/>
      <c r="R36" s="87"/>
      <c r="S36" s="114"/>
      <c r="T36" s="87"/>
      <c r="U36" s="34">
        <v>1</v>
      </c>
      <c r="V36" s="87">
        <v>4</v>
      </c>
      <c r="W36" s="34">
        <v>1</v>
      </c>
      <c r="X36" s="87">
        <v>1</v>
      </c>
      <c r="Y36" s="34"/>
      <c r="Z36" s="87"/>
      <c r="AA36" s="34">
        <v>1</v>
      </c>
      <c r="AB36" s="87">
        <v>2</v>
      </c>
      <c r="AC36" s="34">
        <v>1</v>
      </c>
      <c r="AD36" s="88"/>
      <c r="AE36" s="34">
        <v>1</v>
      </c>
      <c r="AF36" s="88"/>
      <c r="AG36" s="34"/>
      <c r="AH36" s="88"/>
      <c r="AI36" s="34"/>
      <c r="AJ36" s="88"/>
      <c r="AK36" s="34"/>
      <c r="AL36" s="88"/>
      <c r="AM36" s="34">
        <v>1</v>
      </c>
      <c r="AN36" s="88"/>
      <c r="AO36" s="34"/>
      <c r="AP36" s="88"/>
      <c r="AQ36" s="34">
        <f t="shared" si="2"/>
        <v>8</v>
      </c>
      <c r="AR36" s="43">
        <f t="shared" si="3"/>
        <v>8</v>
      </c>
      <c r="AS36" s="48">
        <v>2</v>
      </c>
    </row>
    <row r="37" spans="1:45" ht="12">
      <c r="A37" s="12"/>
      <c r="B37" s="20" t="s">
        <v>138</v>
      </c>
      <c r="C37" s="20" t="s">
        <v>139</v>
      </c>
      <c r="D37" s="25"/>
      <c r="E37" s="34"/>
      <c r="F37" s="87"/>
      <c r="G37" s="34">
        <v>1</v>
      </c>
      <c r="H37" s="87"/>
      <c r="I37" s="34">
        <v>1</v>
      </c>
      <c r="J37" s="87">
        <v>4</v>
      </c>
      <c r="K37" s="112"/>
      <c r="L37" s="87"/>
      <c r="M37" s="34">
        <v>1</v>
      </c>
      <c r="N37" s="87"/>
      <c r="O37" s="37">
        <v>1</v>
      </c>
      <c r="P37" s="88"/>
      <c r="Q37" s="34">
        <v>1</v>
      </c>
      <c r="R37" s="87"/>
      <c r="S37" s="114"/>
      <c r="T37" s="87"/>
      <c r="U37" s="34">
        <v>1</v>
      </c>
      <c r="V37" s="87"/>
      <c r="W37" s="34"/>
      <c r="X37" s="87"/>
      <c r="Y37" s="34">
        <v>1</v>
      </c>
      <c r="Z37" s="87"/>
      <c r="AA37" s="34"/>
      <c r="AB37" s="87"/>
      <c r="AC37" s="34">
        <v>1</v>
      </c>
      <c r="AD37" s="88">
        <v>4</v>
      </c>
      <c r="AE37" s="34">
        <v>1</v>
      </c>
      <c r="AF37" s="88"/>
      <c r="AG37" s="34">
        <v>1</v>
      </c>
      <c r="AH37" s="88">
        <v>2</v>
      </c>
      <c r="AI37" s="34"/>
      <c r="AJ37" s="88"/>
      <c r="AK37" s="34">
        <v>1</v>
      </c>
      <c r="AL37" s="88"/>
      <c r="AM37" s="34"/>
      <c r="AN37" s="88"/>
      <c r="AO37" s="34"/>
      <c r="AP37" s="88"/>
      <c r="AQ37" s="34">
        <f t="shared" si="2"/>
        <v>11</v>
      </c>
      <c r="AR37" s="43">
        <f t="shared" si="3"/>
        <v>10</v>
      </c>
      <c r="AS37" s="48"/>
    </row>
    <row r="38" spans="1:45" ht="12">
      <c r="A38" s="12"/>
      <c r="B38" s="20" t="s">
        <v>138</v>
      </c>
      <c r="C38" s="20" t="s">
        <v>53</v>
      </c>
      <c r="D38" s="25"/>
      <c r="E38" s="34"/>
      <c r="F38" s="87"/>
      <c r="G38" s="34"/>
      <c r="H38" s="87"/>
      <c r="I38" s="34"/>
      <c r="J38" s="87"/>
      <c r="K38" s="112"/>
      <c r="L38" s="87"/>
      <c r="M38" s="34"/>
      <c r="N38" s="87"/>
      <c r="O38" s="37"/>
      <c r="P38" s="88"/>
      <c r="Q38" s="34"/>
      <c r="R38" s="87"/>
      <c r="S38" s="114"/>
      <c r="T38" s="87"/>
      <c r="U38" s="34"/>
      <c r="V38" s="87"/>
      <c r="W38" s="34"/>
      <c r="X38" s="87"/>
      <c r="Y38" s="34"/>
      <c r="Z38" s="87"/>
      <c r="AA38" s="34">
        <v>1</v>
      </c>
      <c r="AB38" s="87"/>
      <c r="AC38" s="34"/>
      <c r="AD38" s="88"/>
      <c r="AE38" s="34"/>
      <c r="AF38" s="88"/>
      <c r="AG38" s="34"/>
      <c r="AH38" s="88"/>
      <c r="AI38" s="34"/>
      <c r="AJ38" s="88"/>
      <c r="AK38" s="34"/>
      <c r="AL38" s="88"/>
      <c r="AM38" s="34"/>
      <c r="AN38" s="88"/>
      <c r="AO38" s="34"/>
      <c r="AP38" s="88"/>
      <c r="AQ38" s="34">
        <f t="shared" si="2"/>
        <v>1</v>
      </c>
      <c r="AR38" s="43">
        <f t="shared" si="3"/>
        <v>0</v>
      </c>
      <c r="AS38" s="48"/>
    </row>
    <row r="39" spans="1:45" ht="12">
      <c r="A39" s="12"/>
      <c r="B39" s="20" t="s">
        <v>196</v>
      </c>
      <c r="C39" s="20" t="s">
        <v>197</v>
      </c>
      <c r="D39" s="25"/>
      <c r="E39" s="34"/>
      <c r="F39" s="87"/>
      <c r="G39" s="34"/>
      <c r="H39" s="87"/>
      <c r="I39" s="34"/>
      <c r="J39" s="87"/>
      <c r="K39" s="112"/>
      <c r="L39" s="87"/>
      <c r="M39" s="34"/>
      <c r="N39" s="87"/>
      <c r="O39" s="37"/>
      <c r="P39" s="88"/>
      <c r="Q39" s="34"/>
      <c r="R39" s="87"/>
      <c r="S39" s="114">
        <v>1</v>
      </c>
      <c r="T39" s="87"/>
      <c r="U39" s="34"/>
      <c r="V39" s="87"/>
      <c r="W39" s="34"/>
      <c r="X39" s="87"/>
      <c r="Y39" s="34">
        <v>1</v>
      </c>
      <c r="Z39" s="87"/>
      <c r="AA39" s="34">
        <v>1</v>
      </c>
      <c r="AB39" s="87">
        <v>1</v>
      </c>
      <c r="AC39" s="34"/>
      <c r="AD39" s="88"/>
      <c r="AE39" s="34"/>
      <c r="AF39" s="88"/>
      <c r="AG39" s="34"/>
      <c r="AH39" s="88"/>
      <c r="AI39" s="34"/>
      <c r="AJ39" s="88"/>
      <c r="AK39" s="34"/>
      <c r="AL39" s="88"/>
      <c r="AM39" s="34">
        <v>1</v>
      </c>
      <c r="AN39" s="88"/>
      <c r="AO39" s="34"/>
      <c r="AP39" s="88"/>
      <c r="AQ39" s="34">
        <f t="shared" si="2"/>
        <v>4</v>
      </c>
      <c r="AR39" s="43">
        <f t="shared" si="3"/>
        <v>1</v>
      </c>
      <c r="AS39" s="48">
        <v>3</v>
      </c>
    </row>
    <row r="40" spans="1:45" ht="12">
      <c r="A40" s="12"/>
      <c r="B40" s="20" t="s">
        <v>100</v>
      </c>
      <c r="C40" s="20" t="s">
        <v>101</v>
      </c>
      <c r="D40" s="25"/>
      <c r="E40" s="34">
        <v>1</v>
      </c>
      <c r="F40" s="87"/>
      <c r="G40" s="34">
        <v>1</v>
      </c>
      <c r="H40" s="87"/>
      <c r="I40" s="34"/>
      <c r="J40" s="87"/>
      <c r="K40" s="112"/>
      <c r="L40" s="87"/>
      <c r="M40" s="34"/>
      <c r="N40" s="87"/>
      <c r="O40" s="37"/>
      <c r="P40" s="88"/>
      <c r="Q40" s="34"/>
      <c r="R40" s="87"/>
      <c r="S40" s="114"/>
      <c r="T40" s="87"/>
      <c r="U40" s="34">
        <v>1</v>
      </c>
      <c r="V40" s="87">
        <v>3</v>
      </c>
      <c r="W40" s="34"/>
      <c r="X40" s="87"/>
      <c r="Y40" s="34"/>
      <c r="Z40" s="87"/>
      <c r="AA40" s="34"/>
      <c r="AB40" s="87"/>
      <c r="AC40" s="34"/>
      <c r="AD40" s="88"/>
      <c r="AE40" s="34"/>
      <c r="AF40" s="88"/>
      <c r="AG40" s="34"/>
      <c r="AH40" s="88"/>
      <c r="AI40" s="34"/>
      <c r="AJ40" s="88"/>
      <c r="AK40" s="34"/>
      <c r="AL40" s="88"/>
      <c r="AM40" s="34"/>
      <c r="AN40" s="88"/>
      <c r="AO40" s="34"/>
      <c r="AP40" s="88"/>
      <c r="AQ40" s="34">
        <f t="shared" si="2"/>
        <v>3</v>
      </c>
      <c r="AR40" s="43">
        <f t="shared" si="3"/>
        <v>3</v>
      </c>
      <c r="AS40" s="48"/>
    </row>
    <row r="41" spans="1:45" ht="12">
      <c r="A41" s="12"/>
      <c r="B41" s="20" t="s">
        <v>144</v>
      </c>
      <c r="C41" s="20" t="s">
        <v>145</v>
      </c>
      <c r="D41" s="25"/>
      <c r="E41" s="34"/>
      <c r="F41" s="87"/>
      <c r="G41" s="34"/>
      <c r="H41" s="87"/>
      <c r="I41" s="34">
        <v>1</v>
      </c>
      <c r="J41" s="87"/>
      <c r="K41" s="112"/>
      <c r="L41" s="87"/>
      <c r="M41" s="34">
        <v>1</v>
      </c>
      <c r="N41" s="87"/>
      <c r="O41" s="37">
        <v>1</v>
      </c>
      <c r="P41" s="88"/>
      <c r="Q41" s="34">
        <v>1</v>
      </c>
      <c r="R41" s="87"/>
      <c r="S41" s="114"/>
      <c r="T41" s="87"/>
      <c r="U41" s="34">
        <v>1</v>
      </c>
      <c r="V41" s="87"/>
      <c r="W41" s="34"/>
      <c r="X41" s="87"/>
      <c r="Y41" s="34"/>
      <c r="Z41" s="87"/>
      <c r="AA41" s="34"/>
      <c r="AB41" s="87"/>
      <c r="AC41" s="34">
        <v>1</v>
      </c>
      <c r="AD41" s="88">
        <v>1</v>
      </c>
      <c r="AE41" s="34">
        <v>1</v>
      </c>
      <c r="AF41" s="88">
        <v>1</v>
      </c>
      <c r="AG41" s="34">
        <v>1</v>
      </c>
      <c r="AH41" s="88"/>
      <c r="AI41" s="34"/>
      <c r="AJ41" s="88"/>
      <c r="AK41" s="34">
        <v>1</v>
      </c>
      <c r="AL41" s="88"/>
      <c r="AM41" s="34"/>
      <c r="AN41" s="88"/>
      <c r="AO41" s="34"/>
      <c r="AP41" s="88"/>
      <c r="AQ41" s="34">
        <f t="shared" si="2"/>
        <v>9</v>
      </c>
      <c r="AR41" s="43">
        <f t="shared" si="3"/>
        <v>2</v>
      </c>
      <c r="AS41" s="48"/>
    </row>
    <row r="42" spans="1:45" ht="12">
      <c r="A42" s="12"/>
      <c r="B42" s="20" t="s">
        <v>165</v>
      </c>
      <c r="C42" s="20" t="s">
        <v>166</v>
      </c>
      <c r="D42" s="25"/>
      <c r="E42" s="34"/>
      <c r="F42" s="87"/>
      <c r="G42" s="34">
        <v>1</v>
      </c>
      <c r="H42" s="87"/>
      <c r="I42" s="34">
        <v>1</v>
      </c>
      <c r="J42" s="87"/>
      <c r="K42" s="112"/>
      <c r="L42" s="87"/>
      <c r="M42" s="34">
        <v>1</v>
      </c>
      <c r="N42" s="87"/>
      <c r="O42" s="37"/>
      <c r="P42" s="88"/>
      <c r="Q42" s="34">
        <v>1</v>
      </c>
      <c r="R42" s="87"/>
      <c r="S42" s="114"/>
      <c r="T42" s="87"/>
      <c r="U42" s="34">
        <v>1</v>
      </c>
      <c r="V42" s="87"/>
      <c r="W42" s="34">
        <v>1</v>
      </c>
      <c r="X42" s="87"/>
      <c r="Y42" s="34"/>
      <c r="Z42" s="87"/>
      <c r="AA42" s="34"/>
      <c r="AB42" s="87"/>
      <c r="AC42" s="34"/>
      <c r="AD42" s="88"/>
      <c r="AE42" s="34"/>
      <c r="AF42" s="88"/>
      <c r="AG42" s="34">
        <v>1</v>
      </c>
      <c r="AH42" s="88">
        <v>1</v>
      </c>
      <c r="AI42" s="34"/>
      <c r="AJ42" s="88"/>
      <c r="AK42" s="34">
        <v>1</v>
      </c>
      <c r="AL42" s="88"/>
      <c r="AM42" s="34">
        <v>1</v>
      </c>
      <c r="AN42" s="88"/>
      <c r="AO42" s="34"/>
      <c r="AP42" s="88"/>
      <c r="AQ42" s="34">
        <f t="shared" si="2"/>
        <v>9</v>
      </c>
      <c r="AR42" s="43">
        <f t="shared" si="3"/>
        <v>1</v>
      </c>
      <c r="AS42" s="48">
        <v>6</v>
      </c>
    </row>
    <row r="43" spans="1:45" ht="12">
      <c r="A43" s="12"/>
      <c r="B43" s="20" t="s">
        <v>57</v>
      </c>
      <c r="C43" s="20" t="s">
        <v>77</v>
      </c>
      <c r="D43" s="25"/>
      <c r="E43" s="34">
        <v>1</v>
      </c>
      <c r="F43" s="87"/>
      <c r="G43" s="34"/>
      <c r="H43" s="87"/>
      <c r="I43" s="34"/>
      <c r="J43" s="87"/>
      <c r="K43" s="112"/>
      <c r="L43" s="87"/>
      <c r="M43" s="34"/>
      <c r="N43" s="87"/>
      <c r="O43" s="37"/>
      <c r="P43" s="88"/>
      <c r="Q43" s="34"/>
      <c r="R43" s="87"/>
      <c r="S43" s="114"/>
      <c r="T43" s="87"/>
      <c r="U43" s="34"/>
      <c r="V43" s="87"/>
      <c r="W43" s="34"/>
      <c r="X43" s="87"/>
      <c r="Y43" s="34"/>
      <c r="Z43" s="87"/>
      <c r="AA43" s="34"/>
      <c r="AB43" s="87"/>
      <c r="AC43" s="34"/>
      <c r="AD43" s="88"/>
      <c r="AE43" s="34"/>
      <c r="AF43" s="88"/>
      <c r="AG43" s="34"/>
      <c r="AH43" s="88"/>
      <c r="AI43" s="34"/>
      <c r="AJ43" s="88"/>
      <c r="AK43" s="34"/>
      <c r="AL43" s="88"/>
      <c r="AM43" s="34"/>
      <c r="AN43" s="88"/>
      <c r="AO43" s="34"/>
      <c r="AP43" s="88"/>
      <c r="AQ43" s="34">
        <f t="shared" si="2"/>
        <v>1</v>
      </c>
      <c r="AR43" s="43">
        <f t="shared" si="3"/>
        <v>0</v>
      </c>
      <c r="AS43" s="48"/>
    </row>
    <row r="44" spans="1:45" ht="12">
      <c r="A44" s="12"/>
      <c r="B44" s="20" t="s">
        <v>102</v>
      </c>
      <c r="C44" s="20" t="s">
        <v>77</v>
      </c>
      <c r="D44" s="25"/>
      <c r="E44" s="34">
        <v>1</v>
      </c>
      <c r="F44" s="87">
        <v>5</v>
      </c>
      <c r="G44" s="34"/>
      <c r="H44" s="87"/>
      <c r="I44" s="34"/>
      <c r="J44" s="87"/>
      <c r="K44" s="112">
        <v>1</v>
      </c>
      <c r="L44" s="87"/>
      <c r="M44" s="34"/>
      <c r="N44" s="87"/>
      <c r="O44" s="37"/>
      <c r="P44" s="88"/>
      <c r="Q44" s="34"/>
      <c r="R44" s="87"/>
      <c r="S44" s="114">
        <v>1</v>
      </c>
      <c r="T44" s="87"/>
      <c r="U44" s="34">
        <v>1</v>
      </c>
      <c r="V44" s="87">
        <v>3</v>
      </c>
      <c r="W44" s="34">
        <v>1</v>
      </c>
      <c r="X44" s="87"/>
      <c r="Y44" s="34"/>
      <c r="Z44" s="87"/>
      <c r="AA44" s="34"/>
      <c r="AB44" s="87"/>
      <c r="AC44" s="34"/>
      <c r="AD44" s="88"/>
      <c r="AE44" s="34">
        <v>1</v>
      </c>
      <c r="AF44" s="88">
        <v>3</v>
      </c>
      <c r="AG44" s="34">
        <v>1</v>
      </c>
      <c r="AH44" s="88"/>
      <c r="AI44" s="34"/>
      <c r="AJ44" s="88"/>
      <c r="AK44" s="34">
        <v>1</v>
      </c>
      <c r="AL44" s="88"/>
      <c r="AM44" s="34">
        <v>1</v>
      </c>
      <c r="AN44" s="88">
        <v>1</v>
      </c>
      <c r="AO44" s="34"/>
      <c r="AP44" s="88"/>
      <c r="AQ44" s="34">
        <f t="shared" si="2"/>
        <v>9</v>
      </c>
      <c r="AR44" s="43">
        <f t="shared" si="3"/>
        <v>12</v>
      </c>
      <c r="AS44" s="48">
        <v>12</v>
      </c>
    </row>
    <row r="45" spans="1:45" ht="12">
      <c r="A45" s="12"/>
      <c r="B45" s="20" t="s">
        <v>103</v>
      </c>
      <c r="C45" s="20" t="s">
        <v>104</v>
      </c>
      <c r="D45" s="25"/>
      <c r="E45" s="34">
        <v>1</v>
      </c>
      <c r="F45" s="87"/>
      <c r="G45" s="34">
        <v>1</v>
      </c>
      <c r="H45" s="87"/>
      <c r="I45" s="34">
        <v>1</v>
      </c>
      <c r="J45" s="87">
        <v>1</v>
      </c>
      <c r="K45" s="112"/>
      <c r="L45" s="87"/>
      <c r="M45" s="34">
        <v>1</v>
      </c>
      <c r="N45" s="87">
        <v>1</v>
      </c>
      <c r="O45" s="37">
        <v>1</v>
      </c>
      <c r="P45" s="88">
        <v>1</v>
      </c>
      <c r="Q45" s="34">
        <v>1</v>
      </c>
      <c r="R45" s="87"/>
      <c r="S45" s="114"/>
      <c r="T45" s="87"/>
      <c r="U45" s="34">
        <v>1</v>
      </c>
      <c r="V45" s="87">
        <v>1</v>
      </c>
      <c r="W45" s="34">
        <v>1</v>
      </c>
      <c r="X45" s="87"/>
      <c r="Y45" s="34">
        <v>1</v>
      </c>
      <c r="Z45" s="87"/>
      <c r="AA45" s="34">
        <v>1</v>
      </c>
      <c r="AB45" s="87">
        <v>1</v>
      </c>
      <c r="AC45" s="34">
        <v>1</v>
      </c>
      <c r="AD45" s="88"/>
      <c r="AE45" s="34">
        <v>1</v>
      </c>
      <c r="AF45" s="88"/>
      <c r="AG45" s="34">
        <v>1</v>
      </c>
      <c r="AH45" s="88"/>
      <c r="AI45" s="34"/>
      <c r="AJ45" s="88"/>
      <c r="AK45" s="34"/>
      <c r="AL45" s="88"/>
      <c r="AM45" s="34">
        <v>1</v>
      </c>
      <c r="AN45" s="88"/>
      <c r="AO45" s="34"/>
      <c r="AP45" s="88"/>
      <c r="AQ45" s="34">
        <f t="shared" si="2"/>
        <v>14</v>
      </c>
      <c r="AR45" s="43">
        <f t="shared" si="3"/>
        <v>5</v>
      </c>
      <c r="AS45" s="48"/>
    </row>
    <row r="46" spans="1:45" ht="12">
      <c r="A46" s="12"/>
      <c r="B46" s="20" t="s">
        <v>190</v>
      </c>
      <c r="C46" s="20" t="s">
        <v>171</v>
      </c>
      <c r="D46" s="25"/>
      <c r="E46" s="34"/>
      <c r="F46" s="87"/>
      <c r="G46" s="34"/>
      <c r="H46" s="87"/>
      <c r="I46" s="34"/>
      <c r="J46" s="87"/>
      <c r="K46" s="112"/>
      <c r="L46" s="87"/>
      <c r="M46" s="34"/>
      <c r="N46" s="87"/>
      <c r="O46" s="37"/>
      <c r="P46" s="88"/>
      <c r="Q46" s="34">
        <v>1</v>
      </c>
      <c r="R46" s="87"/>
      <c r="S46" s="114">
        <v>1</v>
      </c>
      <c r="T46" s="87"/>
      <c r="U46" s="34"/>
      <c r="V46" s="87"/>
      <c r="W46" s="34">
        <v>1</v>
      </c>
      <c r="X46" s="87"/>
      <c r="Y46" s="34"/>
      <c r="Z46" s="87"/>
      <c r="AA46" s="34"/>
      <c r="AB46" s="87"/>
      <c r="AC46" s="34"/>
      <c r="AD46" s="88"/>
      <c r="AE46" s="34"/>
      <c r="AF46" s="88"/>
      <c r="AG46" s="34"/>
      <c r="AH46" s="88"/>
      <c r="AI46" s="34"/>
      <c r="AJ46" s="88"/>
      <c r="AK46" s="34"/>
      <c r="AL46" s="88"/>
      <c r="AM46" s="34"/>
      <c r="AN46" s="88"/>
      <c r="AO46" s="34"/>
      <c r="AP46" s="88"/>
      <c r="AQ46" s="34">
        <f t="shared" si="2"/>
        <v>3</v>
      </c>
      <c r="AR46" s="43">
        <f t="shared" si="3"/>
        <v>0</v>
      </c>
      <c r="AS46" s="48"/>
    </row>
    <row r="47" spans="1:45" ht="12">
      <c r="A47" s="12"/>
      <c r="B47" s="20" t="s">
        <v>105</v>
      </c>
      <c r="C47" s="20" t="s">
        <v>106</v>
      </c>
      <c r="D47" s="25"/>
      <c r="E47" s="34">
        <v>1</v>
      </c>
      <c r="F47" s="87"/>
      <c r="G47" s="34">
        <v>1</v>
      </c>
      <c r="H47" s="87">
        <v>2</v>
      </c>
      <c r="I47" s="34">
        <v>1</v>
      </c>
      <c r="J47" s="87"/>
      <c r="K47" s="112">
        <v>1</v>
      </c>
      <c r="L47" s="87"/>
      <c r="M47" s="34">
        <v>1</v>
      </c>
      <c r="N47" s="87"/>
      <c r="O47" s="37">
        <v>1</v>
      </c>
      <c r="P47" s="88">
        <v>2</v>
      </c>
      <c r="Q47" s="34">
        <v>1</v>
      </c>
      <c r="R47" s="87">
        <v>1</v>
      </c>
      <c r="S47" s="114"/>
      <c r="T47" s="87"/>
      <c r="U47" s="34"/>
      <c r="V47" s="87"/>
      <c r="W47" s="34"/>
      <c r="X47" s="87"/>
      <c r="Y47" s="34"/>
      <c r="Z47" s="87"/>
      <c r="AA47" s="34"/>
      <c r="AB47" s="87"/>
      <c r="AC47" s="34"/>
      <c r="AD47" s="88"/>
      <c r="AE47" s="34"/>
      <c r="AF47" s="88"/>
      <c r="AG47" s="34"/>
      <c r="AH47" s="88"/>
      <c r="AI47" s="34"/>
      <c r="AJ47" s="88"/>
      <c r="AK47" s="34"/>
      <c r="AL47" s="88"/>
      <c r="AM47" s="34"/>
      <c r="AN47" s="88"/>
      <c r="AO47" s="34"/>
      <c r="AP47" s="88"/>
      <c r="AQ47" s="34">
        <f t="shared" si="2"/>
        <v>7</v>
      </c>
      <c r="AR47" s="43">
        <f t="shared" si="3"/>
        <v>5</v>
      </c>
      <c r="AS47" s="48"/>
    </row>
    <row r="48" spans="1:45" ht="12">
      <c r="A48" s="12"/>
      <c r="B48" s="20" t="s">
        <v>205</v>
      </c>
      <c r="C48" s="20" t="s">
        <v>206</v>
      </c>
      <c r="D48" s="25"/>
      <c r="E48" s="34"/>
      <c r="F48" s="87"/>
      <c r="G48" s="34"/>
      <c r="H48" s="87"/>
      <c r="I48" s="34"/>
      <c r="J48" s="87"/>
      <c r="K48" s="112"/>
      <c r="L48" s="87"/>
      <c r="M48" s="34"/>
      <c r="N48" s="87"/>
      <c r="O48" s="37"/>
      <c r="P48" s="88"/>
      <c r="Q48" s="34"/>
      <c r="R48" s="87"/>
      <c r="S48" s="114"/>
      <c r="T48" s="87"/>
      <c r="U48" s="34"/>
      <c r="V48" s="87"/>
      <c r="W48" s="34"/>
      <c r="X48" s="87"/>
      <c r="Y48" s="34">
        <v>1</v>
      </c>
      <c r="Z48" s="87"/>
      <c r="AA48" s="34"/>
      <c r="AB48" s="87"/>
      <c r="AC48" s="34"/>
      <c r="AD48" s="88"/>
      <c r="AE48" s="34"/>
      <c r="AF48" s="88"/>
      <c r="AG48" s="34"/>
      <c r="AH48" s="88"/>
      <c r="AI48" s="34"/>
      <c r="AJ48" s="88"/>
      <c r="AK48" s="34"/>
      <c r="AL48" s="88"/>
      <c r="AM48" s="34"/>
      <c r="AN48" s="88"/>
      <c r="AO48" s="34"/>
      <c r="AP48" s="88"/>
      <c r="AQ48" s="34">
        <f t="shared" si="2"/>
        <v>1</v>
      </c>
      <c r="AR48" s="43">
        <f t="shared" si="3"/>
        <v>0</v>
      </c>
      <c r="AS48" s="48"/>
    </row>
    <row r="49" spans="1:45" ht="12">
      <c r="A49" s="12"/>
      <c r="B49" s="20" t="s">
        <v>154</v>
      </c>
      <c r="C49" s="20" t="s">
        <v>49</v>
      </c>
      <c r="D49" s="25"/>
      <c r="E49" s="34"/>
      <c r="F49" s="87"/>
      <c r="G49" s="34">
        <v>1</v>
      </c>
      <c r="H49" s="87"/>
      <c r="I49" s="34">
        <v>1</v>
      </c>
      <c r="J49" s="87"/>
      <c r="K49" s="112"/>
      <c r="L49" s="87"/>
      <c r="M49" s="34">
        <v>1</v>
      </c>
      <c r="N49" s="87"/>
      <c r="O49" s="37">
        <v>1</v>
      </c>
      <c r="P49" s="88"/>
      <c r="Q49" s="34">
        <v>1</v>
      </c>
      <c r="R49" s="87"/>
      <c r="S49" s="114"/>
      <c r="T49" s="87"/>
      <c r="U49" s="34">
        <v>1</v>
      </c>
      <c r="V49" s="87"/>
      <c r="W49" s="34">
        <v>1</v>
      </c>
      <c r="X49" s="87"/>
      <c r="Y49" s="34">
        <v>1</v>
      </c>
      <c r="Z49" s="87"/>
      <c r="AA49" s="34">
        <v>1</v>
      </c>
      <c r="AB49" s="87"/>
      <c r="AC49" s="34">
        <v>1</v>
      </c>
      <c r="AD49" s="88"/>
      <c r="AE49" s="34">
        <v>1</v>
      </c>
      <c r="AF49" s="88">
        <v>1</v>
      </c>
      <c r="AG49" s="34">
        <v>1</v>
      </c>
      <c r="AH49" s="88"/>
      <c r="AI49" s="34"/>
      <c r="AJ49" s="88"/>
      <c r="AK49" s="34">
        <v>1</v>
      </c>
      <c r="AL49" s="88"/>
      <c r="AM49" s="34">
        <v>1</v>
      </c>
      <c r="AN49" s="88"/>
      <c r="AO49" s="34"/>
      <c r="AP49" s="88"/>
      <c r="AQ49" s="34">
        <f t="shared" si="2"/>
        <v>14</v>
      </c>
      <c r="AR49" s="43">
        <f t="shared" si="3"/>
        <v>1</v>
      </c>
      <c r="AS49" s="48">
        <v>4</v>
      </c>
    </row>
    <row r="50" spans="1:45" ht="12">
      <c r="A50" s="12"/>
      <c r="B50" s="20" t="s">
        <v>154</v>
      </c>
      <c r="C50" s="20" t="s">
        <v>135</v>
      </c>
      <c r="D50" s="25"/>
      <c r="E50" s="34"/>
      <c r="F50" s="87"/>
      <c r="G50" s="34"/>
      <c r="H50" s="87"/>
      <c r="I50" s="34"/>
      <c r="J50" s="87"/>
      <c r="K50" s="112"/>
      <c r="L50" s="87"/>
      <c r="M50" s="34"/>
      <c r="N50" s="87"/>
      <c r="O50" s="37"/>
      <c r="P50" s="88"/>
      <c r="Q50" s="34"/>
      <c r="R50" s="87"/>
      <c r="S50" s="114"/>
      <c r="T50" s="87"/>
      <c r="U50" s="34"/>
      <c r="V50" s="87"/>
      <c r="W50" s="34"/>
      <c r="X50" s="87"/>
      <c r="Y50" s="34"/>
      <c r="Z50" s="87"/>
      <c r="AA50" s="34"/>
      <c r="AB50" s="87"/>
      <c r="AC50" s="34">
        <v>1</v>
      </c>
      <c r="AD50" s="88">
        <v>1</v>
      </c>
      <c r="AE50" s="34">
        <v>1</v>
      </c>
      <c r="AF50" s="88"/>
      <c r="AG50" s="34">
        <v>1</v>
      </c>
      <c r="AH50" s="88"/>
      <c r="AI50" s="34"/>
      <c r="AJ50" s="88"/>
      <c r="AK50" s="34">
        <v>1</v>
      </c>
      <c r="AL50" s="88"/>
      <c r="AM50" s="34"/>
      <c r="AN50" s="88"/>
      <c r="AO50" s="34"/>
      <c r="AP50" s="88"/>
      <c r="AQ50" s="34">
        <f t="shared" si="2"/>
        <v>4</v>
      </c>
      <c r="AR50" s="43">
        <f t="shared" si="3"/>
        <v>1</v>
      </c>
      <c r="AS50" s="48"/>
    </row>
    <row r="51" spans="1:45" ht="12">
      <c r="A51" s="12"/>
      <c r="B51" s="20" t="s">
        <v>63</v>
      </c>
      <c r="C51" s="20" t="s">
        <v>64</v>
      </c>
      <c r="D51" s="25"/>
      <c r="E51" s="34"/>
      <c r="F51" s="87"/>
      <c r="G51" s="34"/>
      <c r="H51" s="87"/>
      <c r="I51" s="34"/>
      <c r="J51" s="87"/>
      <c r="K51" s="112"/>
      <c r="L51" s="87"/>
      <c r="M51" s="34"/>
      <c r="N51" s="87"/>
      <c r="O51" s="37"/>
      <c r="P51" s="88"/>
      <c r="Q51" s="34"/>
      <c r="R51" s="87"/>
      <c r="S51" s="114"/>
      <c r="T51" s="87"/>
      <c r="U51" s="34"/>
      <c r="V51" s="87"/>
      <c r="W51" s="34"/>
      <c r="X51" s="87"/>
      <c r="Y51" s="34"/>
      <c r="Z51" s="87"/>
      <c r="AA51" s="34"/>
      <c r="AB51" s="87"/>
      <c r="AC51" s="34"/>
      <c r="AD51" s="88"/>
      <c r="AE51" s="34"/>
      <c r="AF51" s="88"/>
      <c r="AG51" s="34">
        <v>1</v>
      </c>
      <c r="AH51" s="88">
        <v>1</v>
      </c>
      <c r="AI51" s="34"/>
      <c r="AJ51" s="88"/>
      <c r="AK51" s="34"/>
      <c r="AL51" s="88"/>
      <c r="AM51" s="34"/>
      <c r="AN51" s="88"/>
      <c r="AO51" s="34"/>
      <c r="AP51" s="88"/>
      <c r="AQ51" s="34">
        <f>E51+G51+I51+K51+M51+O51+Q51+S51+U51+W51+Y51+AA51+AC51+AE51+AG51+AI51+AK51+AM51+AO51</f>
        <v>1</v>
      </c>
      <c r="AR51" s="43">
        <f>F51+H51+J51+L51+N51+P51+R51+T51+V51+X51+Z51+AB51+AD51+AF51+AH51+AJ51+AL51+AN51+AP51</f>
        <v>1</v>
      </c>
      <c r="AS51" s="48"/>
    </row>
    <row r="52" spans="1:45" ht="12">
      <c r="A52" s="12"/>
      <c r="B52" s="20" t="s">
        <v>179</v>
      </c>
      <c r="C52" s="20" t="s">
        <v>180</v>
      </c>
      <c r="D52" s="25"/>
      <c r="E52" s="34"/>
      <c r="F52" s="87"/>
      <c r="G52" s="34"/>
      <c r="H52" s="87"/>
      <c r="I52" s="34"/>
      <c r="J52" s="87"/>
      <c r="K52" s="112">
        <v>1</v>
      </c>
      <c r="L52" s="87"/>
      <c r="M52" s="34"/>
      <c r="N52" s="87"/>
      <c r="O52" s="37"/>
      <c r="P52" s="88"/>
      <c r="Q52" s="34">
        <v>1</v>
      </c>
      <c r="R52" s="87">
        <v>4</v>
      </c>
      <c r="S52" s="114">
        <v>1</v>
      </c>
      <c r="T52" s="87"/>
      <c r="U52" s="34"/>
      <c r="V52" s="87"/>
      <c r="W52" s="34"/>
      <c r="X52" s="87"/>
      <c r="Y52" s="34"/>
      <c r="Z52" s="87"/>
      <c r="AA52" s="34"/>
      <c r="AB52" s="87"/>
      <c r="AC52" s="34"/>
      <c r="AD52" s="88"/>
      <c r="AE52" s="34"/>
      <c r="AF52" s="88"/>
      <c r="AG52" s="34"/>
      <c r="AH52" s="88"/>
      <c r="AI52" s="34"/>
      <c r="AJ52" s="88"/>
      <c r="AK52" s="34"/>
      <c r="AL52" s="88"/>
      <c r="AM52" s="34"/>
      <c r="AN52" s="88"/>
      <c r="AO52" s="34"/>
      <c r="AP52" s="88"/>
      <c r="AQ52" s="34">
        <f t="shared" si="2"/>
        <v>3</v>
      </c>
      <c r="AR52" s="43">
        <f t="shared" si="3"/>
        <v>4</v>
      </c>
      <c r="AS52" s="48"/>
    </row>
    <row r="53" spans="1:45" ht="12">
      <c r="A53" s="12"/>
      <c r="B53" s="20" t="s">
        <v>107</v>
      </c>
      <c r="C53" s="20" t="s">
        <v>108</v>
      </c>
      <c r="D53" s="25"/>
      <c r="E53" s="34">
        <v>1</v>
      </c>
      <c r="F53" s="87"/>
      <c r="G53" s="34">
        <v>1</v>
      </c>
      <c r="H53" s="87">
        <v>1</v>
      </c>
      <c r="I53" s="34"/>
      <c r="J53" s="87"/>
      <c r="K53" s="112">
        <v>1</v>
      </c>
      <c r="L53" s="87"/>
      <c r="M53" s="34">
        <v>1</v>
      </c>
      <c r="N53" s="87">
        <v>1</v>
      </c>
      <c r="O53" s="37">
        <v>1</v>
      </c>
      <c r="P53" s="88"/>
      <c r="Q53" s="34">
        <v>1</v>
      </c>
      <c r="R53" s="87"/>
      <c r="S53" s="114"/>
      <c r="T53" s="87"/>
      <c r="U53" s="34">
        <v>1</v>
      </c>
      <c r="V53" s="87"/>
      <c r="W53" s="34">
        <v>1</v>
      </c>
      <c r="X53" s="87"/>
      <c r="Y53" s="34"/>
      <c r="Z53" s="87"/>
      <c r="AA53" s="34">
        <v>1</v>
      </c>
      <c r="AB53" s="87"/>
      <c r="AC53" s="34">
        <v>1</v>
      </c>
      <c r="AD53" s="88"/>
      <c r="AE53" s="34">
        <v>1</v>
      </c>
      <c r="AF53" s="88"/>
      <c r="AG53" s="34">
        <v>1</v>
      </c>
      <c r="AH53" s="88"/>
      <c r="AI53" s="34"/>
      <c r="AJ53" s="88"/>
      <c r="AK53" s="34">
        <v>1</v>
      </c>
      <c r="AL53" s="88"/>
      <c r="AM53" s="34">
        <v>1</v>
      </c>
      <c r="AN53" s="88"/>
      <c r="AO53" s="34"/>
      <c r="AP53" s="88"/>
      <c r="AQ53" s="34">
        <f aca="true" t="shared" si="4" ref="AQ53:AQ63">E53+G53+I53+K53+M53+O53+Q53+S53+U53+W53+Y53+AA53+AC53+AE53+AG53+AI53+AK53+AM53+AO53</f>
        <v>14</v>
      </c>
      <c r="AR53" s="43">
        <f aca="true" t="shared" si="5" ref="AR53:AR63">F53+H53+J53+L53+N53+P53+R53+T53+V53+X53+Z53+AB53+AD53+AF53+AH53+AJ53+AL53+AN53+AP53</f>
        <v>2</v>
      </c>
      <c r="AS53" s="48"/>
    </row>
    <row r="54" spans="1:45" ht="12">
      <c r="A54" s="12"/>
      <c r="B54" s="20" t="s">
        <v>107</v>
      </c>
      <c r="C54" s="20" t="s">
        <v>150</v>
      </c>
      <c r="D54" s="25"/>
      <c r="E54" s="34"/>
      <c r="F54" s="87"/>
      <c r="G54" s="34"/>
      <c r="H54" s="87"/>
      <c r="I54" s="34">
        <v>1</v>
      </c>
      <c r="J54" s="87"/>
      <c r="K54" s="112"/>
      <c r="L54" s="87"/>
      <c r="M54" s="34">
        <v>1</v>
      </c>
      <c r="N54" s="87"/>
      <c r="O54" s="37">
        <v>1</v>
      </c>
      <c r="P54" s="88"/>
      <c r="Q54" s="34">
        <v>1</v>
      </c>
      <c r="R54" s="87"/>
      <c r="S54" s="114"/>
      <c r="T54" s="87"/>
      <c r="U54" s="34">
        <v>1</v>
      </c>
      <c r="V54" s="87">
        <v>1</v>
      </c>
      <c r="W54" s="34">
        <v>1</v>
      </c>
      <c r="X54" s="87"/>
      <c r="Y54" s="34"/>
      <c r="Z54" s="87"/>
      <c r="AA54" s="34">
        <v>1</v>
      </c>
      <c r="AB54" s="87"/>
      <c r="AC54" s="34">
        <v>1</v>
      </c>
      <c r="AD54" s="88"/>
      <c r="AE54" s="34">
        <v>1</v>
      </c>
      <c r="AF54" s="88">
        <v>1</v>
      </c>
      <c r="AG54" s="34">
        <v>1</v>
      </c>
      <c r="AH54" s="88"/>
      <c r="AI54" s="34"/>
      <c r="AJ54" s="88"/>
      <c r="AK54" s="34">
        <v>1</v>
      </c>
      <c r="AL54" s="88"/>
      <c r="AM54" s="34"/>
      <c r="AN54" s="88"/>
      <c r="AO54" s="34"/>
      <c r="AP54" s="88"/>
      <c r="AQ54" s="34">
        <f t="shared" si="4"/>
        <v>11</v>
      </c>
      <c r="AR54" s="43">
        <f t="shared" si="5"/>
        <v>2</v>
      </c>
      <c r="AS54" s="48"/>
    </row>
    <row r="55" spans="1:45" ht="12">
      <c r="A55" s="12"/>
      <c r="B55" s="20" t="s">
        <v>109</v>
      </c>
      <c r="C55" s="20" t="s">
        <v>110</v>
      </c>
      <c r="D55" s="106"/>
      <c r="E55" s="34">
        <v>1</v>
      </c>
      <c r="F55" s="89">
        <v>1</v>
      </c>
      <c r="G55" s="35">
        <v>1</v>
      </c>
      <c r="H55" s="89"/>
      <c r="I55" s="35">
        <v>1</v>
      </c>
      <c r="J55" s="89"/>
      <c r="K55" s="113"/>
      <c r="L55" s="89"/>
      <c r="M55" s="35">
        <v>1</v>
      </c>
      <c r="N55" s="89"/>
      <c r="O55" s="38">
        <v>1</v>
      </c>
      <c r="P55" s="90"/>
      <c r="Q55" s="35">
        <v>1</v>
      </c>
      <c r="R55" s="89"/>
      <c r="S55" s="105"/>
      <c r="T55" s="89"/>
      <c r="U55" s="35"/>
      <c r="V55" s="89"/>
      <c r="W55" s="35">
        <v>1</v>
      </c>
      <c r="X55" s="89"/>
      <c r="Y55" s="35">
        <v>1</v>
      </c>
      <c r="Z55" s="89"/>
      <c r="AA55" s="35"/>
      <c r="AB55" s="89"/>
      <c r="AC55" s="34"/>
      <c r="AD55" s="88"/>
      <c r="AE55" s="34"/>
      <c r="AF55" s="88"/>
      <c r="AG55" s="34"/>
      <c r="AH55" s="88"/>
      <c r="AI55" s="34"/>
      <c r="AJ55" s="88"/>
      <c r="AK55" s="34"/>
      <c r="AL55" s="88"/>
      <c r="AM55" s="34"/>
      <c r="AN55" s="88"/>
      <c r="AO55" s="34"/>
      <c r="AP55" s="88"/>
      <c r="AQ55" s="34">
        <f t="shared" si="4"/>
        <v>8</v>
      </c>
      <c r="AR55" s="43">
        <f t="shared" si="5"/>
        <v>1</v>
      </c>
      <c r="AS55" s="51"/>
    </row>
    <row r="56" spans="1:45" ht="12">
      <c r="A56" s="12"/>
      <c r="B56" s="20" t="s">
        <v>172</v>
      </c>
      <c r="C56" s="20" t="s">
        <v>173</v>
      </c>
      <c r="D56" s="106"/>
      <c r="E56" s="34"/>
      <c r="F56" s="89"/>
      <c r="G56" s="35"/>
      <c r="H56" s="89"/>
      <c r="I56" s="35">
        <v>1</v>
      </c>
      <c r="J56" s="89">
        <v>3</v>
      </c>
      <c r="K56" s="113">
        <v>1</v>
      </c>
      <c r="L56" s="89"/>
      <c r="M56" s="35"/>
      <c r="N56" s="89"/>
      <c r="O56" s="38"/>
      <c r="P56" s="90"/>
      <c r="Q56" s="35"/>
      <c r="R56" s="89"/>
      <c r="S56" s="105">
        <v>1</v>
      </c>
      <c r="T56" s="89"/>
      <c r="U56" s="35"/>
      <c r="V56" s="89"/>
      <c r="W56" s="35"/>
      <c r="X56" s="89"/>
      <c r="Y56" s="35"/>
      <c r="Z56" s="89"/>
      <c r="AA56" s="35"/>
      <c r="AB56" s="89"/>
      <c r="AC56" s="34"/>
      <c r="AD56" s="88"/>
      <c r="AE56" s="34"/>
      <c r="AF56" s="88"/>
      <c r="AG56" s="34"/>
      <c r="AH56" s="88"/>
      <c r="AI56" s="34"/>
      <c r="AJ56" s="88"/>
      <c r="AK56" s="34"/>
      <c r="AL56" s="88"/>
      <c r="AM56" s="34"/>
      <c r="AN56" s="88"/>
      <c r="AO56" s="34"/>
      <c r="AP56" s="88"/>
      <c r="AQ56" s="34">
        <f t="shared" si="4"/>
        <v>3</v>
      </c>
      <c r="AR56" s="43">
        <f t="shared" si="5"/>
        <v>3</v>
      </c>
      <c r="AS56" s="51"/>
    </row>
    <row r="57" spans="1:45" ht="12">
      <c r="A57" s="12"/>
      <c r="B57" s="20" t="s">
        <v>181</v>
      </c>
      <c r="C57" s="20" t="s">
        <v>182</v>
      </c>
      <c r="D57" s="106"/>
      <c r="E57" s="34"/>
      <c r="F57" s="89"/>
      <c r="G57" s="35"/>
      <c r="H57" s="89"/>
      <c r="I57" s="35"/>
      <c r="J57" s="89"/>
      <c r="K57" s="113">
        <v>1</v>
      </c>
      <c r="L57" s="89"/>
      <c r="M57" s="35">
        <v>1</v>
      </c>
      <c r="N57" s="89"/>
      <c r="O57" s="38">
        <v>1</v>
      </c>
      <c r="P57" s="90"/>
      <c r="Q57" s="35"/>
      <c r="R57" s="89"/>
      <c r="S57" s="105">
        <v>1</v>
      </c>
      <c r="T57" s="89"/>
      <c r="U57" s="35">
        <v>1</v>
      </c>
      <c r="V57" s="89"/>
      <c r="W57" s="35">
        <v>1</v>
      </c>
      <c r="X57" s="89"/>
      <c r="Y57" s="35">
        <v>1</v>
      </c>
      <c r="Z57" s="89"/>
      <c r="AA57" s="35">
        <v>1</v>
      </c>
      <c r="AB57" s="89"/>
      <c r="AC57" s="34">
        <v>1</v>
      </c>
      <c r="AD57" s="88"/>
      <c r="AE57" s="34">
        <v>1</v>
      </c>
      <c r="AF57" s="88"/>
      <c r="AG57" s="34">
        <v>1</v>
      </c>
      <c r="AH57" s="88"/>
      <c r="AI57" s="34"/>
      <c r="AJ57" s="88"/>
      <c r="AK57" s="34">
        <v>1</v>
      </c>
      <c r="AL57" s="88"/>
      <c r="AM57" s="34"/>
      <c r="AN57" s="88"/>
      <c r="AO57" s="34"/>
      <c r="AP57" s="88"/>
      <c r="AQ57" s="34">
        <f t="shared" si="4"/>
        <v>12</v>
      </c>
      <c r="AR57" s="43">
        <f t="shared" si="5"/>
        <v>0</v>
      </c>
      <c r="AS57" s="51"/>
    </row>
    <row r="58" spans="1:45" ht="12">
      <c r="A58" s="12"/>
      <c r="B58" s="20" t="s">
        <v>111</v>
      </c>
      <c r="C58" s="20" t="s">
        <v>69</v>
      </c>
      <c r="D58" s="106"/>
      <c r="E58" s="34">
        <v>1</v>
      </c>
      <c r="F58" s="89">
        <v>1</v>
      </c>
      <c r="G58" s="35">
        <v>1</v>
      </c>
      <c r="H58" s="89">
        <v>4</v>
      </c>
      <c r="I58" s="35"/>
      <c r="J58" s="89"/>
      <c r="K58" s="113">
        <v>1</v>
      </c>
      <c r="L58" s="89"/>
      <c r="M58" s="35">
        <v>1</v>
      </c>
      <c r="N58" s="89"/>
      <c r="O58" s="38">
        <v>1</v>
      </c>
      <c r="P58" s="90">
        <v>1</v>
      </c>
      <c r="Q58" s="35">
        <v>1</v>
      </c>
      <c r="R58" s="89">
        <v>3</v>
      </c>
      <c r="S58" s="105"/>
      <c r="T58" s="89"/>
      <c r="U58" s="35"/>
      <c r="V58" s="89"/>
      <c r="W58" s="35">
        <v>1</v>
      </c>
      <c r="X58" s="89"/>
      <c r="Y58" s="35">
        <v>1</v>
      </c>
      <c r="Z58" s="89">
        <v>4</v>
      </c>
      <c r="AA58" s="35">
        <v>1</v>
      </c>
      <c r="AB58" s="89"/>
      <c r="AC58" s="34">
        <v>1</v>
      </c>
      <c r="AD58" s="88">
        <v>1</v>
      </c>
      <c r="AE58" s="34">
        <v>1</v>
      </c>
      <c r="AF58" s="88">
        <v>1</v>
      </c>
      <c r="AG58" s="34">
        <v>1</v>
      </c>
      <c r="AH58" s="88">
        <v>2</v>
      </c>
      <c r="AI58" s="34"/>
      <c r="AJ58" s="88"/>
      <c r="AK58" s="34">
        <v>1</v>
      </c>
      <c r="AL58" s="88">
        <v>4</v>
      </c>
      <c r="AM58" s="34">
        <v>1</v>
      </c>
      <c r="AN58" s="88">
        <v>1</v>
      </c>
      <c r="AO58" s="34"/>
      <c r="AP58" s="88"/>
      <c r="AQ58" s="34">
        <f t="shared" si="4"/>
        <v>14</v>
      </c>
      <c r="AR58" s="43">
        <f t="shared" si="5"/>
        <v>22</v>
      </c>
      <c r="AS58" s="51">
        <v>5</v>
      </c>
    </row>
    <row r="59" spans="1:45" ht="12">
      <c r="A59" s="12"/>
      <c r="B59" s="20" t="s">
        <v>174</v>
      </c>
      <c r="C59" s="20" t="s">
        <v>96</v>
      </c>
      <c r="D59" s="106"/>
      <c r="E59" s="34"/>
      <c r="F59" s="89"/>
      <c r="G59" s="35"/>
      <c r="H59" s="89"/>
      <c r="I59" s="35">
        <v>1</v>
      </c>
      <c r="J59" s="89"/>
      <c r="K59" s="113">
        <v>1</v>
      </c>
      <c r="L59" s="89"/>
      <c r="M59" s="35">
        <v>1</v>
      </c>
      <c r="N59" s="89"/>
      <c r="O59" s="38"/>
      <c r="P59" s="90"/>
      <c r="Q59" s="35"/>
      <c r="R59" s="89"/>
      <c r="S59" s="105">
        <v>1</v>
      </c>
      <c r="T59" s="89"/>
      <c r="U59" s="35"/>
      <c r="V59" s="89"/>
      <c r="W59" s="35"/>
      <c r="X59" s="89"/>
      <c r="Y59" s="35"/>
      <c r="Z59" s="89"/>
      <c r="AA59" s="35"/>
      <c r="AB59" s="89"/>
      <c r="AC59" s="34"/>
      <c r="AD59" s="88"/>
      <c r="AE59" s="34"/>
      <c r="AF59" s="88"/>
      <c r="AG59" s="34"/>
      <c r="AH59" s="88"/>
      <c r="AI59" s="34"/>
      <c r="AJ59" s="88"/>
      <c r="AK59" s="34"/>
      <c r="AL59" s="88"/>
      <c r="AM59" s="34"/>
      <c r="AN59" s="88"/>
      <c r="AO59" s="34"/>
      <c r="AP59" s="88"/>
      <c r="AQ59" s="34">
        <f t="shared" si="4"/>
        <v>4</v>
      </c>
      <c r="AR59" s="43">
        <f t="shared" si="5"/>
        <v>0</v>
      </c>
      <c r="AS59" s="51"/>
    </row>
    <row r="60" spans="1:45" ht="12">
      <c r="A60" s="12"/>
      <c r="B60" s="20" t="s">
        <v>183</v>
      </c>
      <c r="C60" s="20" t="s">
        <v>75</v>
      </c>
      <c r="D60" s="106"/>
      <c r="E60" s="34"/>
      <c r="F60" s="89"/>
      <c r="G60" s="35"/>
      <c r="H60" s="89"/>
      <c r="I60" s="35"/>
      <c r="J60" s="89"/>
      <c r="K60" s="113">
        <v>1</v>
      </c>
      <c r="L60" s="89"/>
      <c r="M60" s="35"/>
      <c r="N60" s="89"/>
      <c r="O60" s="38"/>
      <c r="P60" s="90"/>
      <c r="Q60" s="35"/>
      <c r="R60" s="89"/>
      <c r="S60" s="105">
        <v>1</v>
      </c>
      <c r="T60" s="89"/>
      <c r="U60" s="35"/>
      <c r="V60" s="89"/>
      <c r="W60" s="35"/>
      <c r="X60" s="89"/>
      <c r="Y60" s="35"/>
      <c r="Z60" s="89"/>
      <c r="AA60" s="35">
        <v>1</v>
      </c>
      <c r="AB60" s="89">
        <v>4</v>
      </c>
      <c r="AC60" s="34"/>
      <c r="AD60" s="88"/>
      <c r="AE60" s="34"/>
      <c r="AF60" s="88"/>
      <c r="AG60" s="34"/>
      <c r="AH60" s="88"/>
      <c r="AI60" s="34"/>
      <c r="AJ60" s="88"/>
      <c r="AK60" s="34"/>
      <c r="AL60" s="88"/>
      <c r="AM60" s="34">
        <v>1</v>
      </c>
      <c r="AN60" s="88"/>
      <c r="AO60" s="34"/>
      <c r="AP60" s="88"/>
      <c r="AQ60" s="34">
        <f t="shared" si="4"/>
        <v>4</v>
      </c>
      <c r="AR60" s="43">
        <f t="shared" si="5"/>
        <v>4</v>
      </c>
      <c r="AS60" s="51"/>
    </row>
    <row r="61" spans="1:45" ht="12">
      <c r="A61" s="12"/>
      <c r="B61" s="20" t="s">
        <v>199</v>
      </c>
      <c r="C61" s="20" t="s">
        <v>200</v>
      </c>
      <c r="D61" s="106"/>
      <c r="E61" s="34"/>
      <c r="F61" s="89"/>
      <c r="G61" s="35"/>
      <c r="H61" s="89"/>
      <c r="I61" s="35"/>
      <c r="J61" s="89"/>
      <c r="K61" s="113"/>
      <c r="L61" s="89"/>
      <c r="M61" s="35"/>
      <c r="N61" s="89"/>
      <c r="O61" s="38"/>
      <c r="P61" s="90"/>
      <c r="Q61" s="35"/>
      <c r="R61" s="89"/>
      <c r="S61" s="105"/>
      <c r="T61" s="89"/>
      <c r="U61" s="35">
        <v>1</v>
      </c>
      <c r="V61" s="89">
        <v>2</v>
      </c>
      <c r="W61" s="35"/>
      <c r="X61" s="89"/>
      <c r="Y61" s="35"/>
      <c r="Z61" s="89"/>
      <c r="AA61" s="35"/>
      <c r="AB61" s="89"/>
      <c r="AC61" s="34"/>
      <c r="AD61" s="88"/>
      <c r="AE61" s="34"/>
      <c r="AF61" s="88"/>
      <c r="AG61" s="34"/>
      <c r="AH61" s="88"/>
      <c r="AI61" s="34"/>
      <c r="AJ61" s="88"/>
      <c r="AK61" s="34"/>
      <c r="AL61" s="88"/>
      <c r="AM61" s="34"/>
      <c r="AN61" s="88"/>
      <c r="AO61" s="34"/>
      <c r="AP61" s="88"/>
      <c r="AQ61" s="34">
        <f t="shared" si="4"/>
        <v>1</v>
      </c>
      <c r="AR61" s="43">
        <f t="shared" si="5"/>
        <v>2</v>
      </c>
      <c r="AS61" s="51">
        <v>1</v>
      </c>
    </row>
    <row r="62" spans="1:45" ht="12">
      <c r="A62" s="12"/>
      <c r="B62" s="20" t="s">
        <v>112</v>
      </c>
      <c r="C62" s="20" t="s">
        <v>207</v>
      </c>
      <c r="D62" s="106"/>
      <c r="E62" s="34"/>
      <c r="F62" s="89"/>
      <c r="G62" s="35"/>
      <c r="H62" s="89"/>
      <c r="I62" s="35"/>
      <c r="J62" s="89"/>
      <c r="K62" s="113"/>
      <c r="L62" s="89"/>
      <c r="M62" s="35"/>
      <c r="N62" s="89"/>
      <c r="O62" s="38"/>
      <c r="P62" s="90"/>
      <c r="Q62" s="35"/>
      <c r="R62" s="89"/>
      <c r="S62" s="105"/>
      <c r="T62" s="89"/>
      <c r="U62" s="35"/>
      <c r="V62" s="89"/>
      <c r="W62" s="35"/>
      <c r="X62" s="89"/>
      <c r="Y62" s="35"/>
      <c r="Z62" s="89"/>
      <c r="AA62" s="35">
        <v>1</v>
      </c>
      <c r="AB62" s="89"/>
      <c r="AC62" s="34"/>
      <c r="AD62" s="88"/>
      <c r="AE62" s="34"/>
      <c r="AF62" s="88"/>
      <c r="AG62" s="34"/>
      <c r="AH62" s="88"/>
      <c r="AI62" s="34"/>
      <c r="AJ62" s="88"/>
      <c r="AK62" s="34"/>
      <c r="AL62" s="88"/>
      <c r="AM62" s="34"/>
      <c r="AN62" s="88"/>
      <c r="AO62" s="34"/>
      <c r="AP62" s="88"/>
      <c r="AQ62" s="34">
        <f t="shared" si="4"/>
        <v>1</v>
      </c>
      <c r="AR62" s="43">
        <f t="shared" si="5"/>
        <v>0</v>
      </c>
      <c r="AS62" s="51"/>
    </row>
    <row r="63" spans="1:45" ht="12">
      <c r="A63" s="12"/>
      <c r="B63" s="20" t="s">
        <v>112</v>
      </c>
      <c r="C63" s="20" t="s">
        <v>113</v>
      </c>
      <c r="D63" s="25"/>
      <c r="E63" s="34">
        <v>1</v>
      </c>
      <c r="F63" s="89"/>
      <c r="G63" s="35">
        <v>1</v>
      </c>
      <c r="H63" s="89">
        <v>1</v>
      </c>
      <c r="I63" s="35">
        <v>1</v>
      </c>
      <c r="J63" s="89">
        <v>3</v>
      </c>
      <c r="K63" s="113"/>
      <c r="L63" s="89"/>
      <c r="M63" s="35">
        <v>1</v>
      </c>
      <c r="N63" s="89">
        <v>1</v>
      </c>
      <c r="O63" s="38"/>
      <c r="P63" s="90"/>
      <c r="Q63" s="35">
        <v>1</v>
      </c>
      <c r="R63" s="89">
        <v>2</v>
      </c>
      <c r="S63" s="105"/>
      <c r="T63" s="89"/>
      <c r="U63" s="35">
        <v>1</v>
      </c>
      <c r="V63" s="89"/>
      <c r="W63" s="35">
        <v>1</v>
      </c>
      <c r="X63" s="89"/>
      <c r="Y63" s="35">
        <v>1</v>
      </c>
      <c r="Z63" s="89"/>
      <c r="AA63" s="35">
        <v>1</v>
      </c>
      <c r="AB63" s="89">
        <v>1</v>
      </c>
      <c r="AC63" s="34"/>
      <c r="AD63" s="88"/>
      <c r="AE63" s="34"/>
      <c r="AF63" s="88"/>
      <c r="AG63" s="34"/>
      <c r="AH63" s="88"/>
      <c r="AI63" s="34"/>
      <c r="AJ63" s="88"/>
      <c r="AK63" s="34">
        <v>1</v>
      </c>
      <c r="AL63" s="88"/>
      <c r="AM63" s="34">
        <v>1</v>
      </c>
      <c r="AN63" s="88"/>
      <c r="AO63" s="34"/>
      <c r="AP63" s="88"/>
      <c r="AQ63" s="34">
        <f t="shared" si="4"/>
        <v>11</v>
      </c>
      <c r="AR63" s="43">
        <f t="shared" si="5"/>
        <v>8</v>
      </c>
      <c r="AS63" s="51">
        <v>1</v>
      </c>
    </row>
    <row r="64" spans="1:45" ht="12">
      <c r="A64" s="12"/>
      <c r="B64" s="20" t="s">
        <v>114</v>
      </c>
      <c r="C64" s="20" t="s">
        <v>115</v>
      </c>
      <c r="D64" s="25"/>
      <c r="E64" s="34">
        <v>1</v>
      </c>
      <c r="F64" s="89">
        <v>3</v>
      </c>
      <c r="G64" s="35"/>
      <c r="H64" s="89"/>
      <c r="I64" s="35"/>
      <c r="J64" s="89"/>
      <c r="K64" s="113">
        <v>1</v>
      </c>
      <c r="L64" s="89"/>
      <c r="M64" s="35">
        <v>1</v>
      </c>
      <c r="N64" s="89"/>
      <c r="O64" s="38"/>
      <c r="P64" s="90"/>
      <c r="Q64" s="35"/>
      <c r="R64" s="89"/>
      <c r="S64" s="105">
        <v>1</v>
      </c>
      <c r="T64" s="89"/>
      <c r="U64" s="35">
        <v>1</v>
      </c>
      <c r="V64" s="89">
        <v>3</v>
      </c>
      <c r="W64" s="35"/>
      <c r="X64" s="89"/>
      <c r="Y64" s="35">
        <v>1</v>
      </c>
      <c r="Z64" s="89">
        <v>2</v>
      </c>
      <c r="AA64" s="35">
        <v>1</v>
      </c>
      <c r="AB64" s="89"/>
      <c r="AC64" s="34"/>
      <c r="AD64" s="88"/>
      <c r="AE64" s="34"/>
      <c r="AF64" s="88"/>
      <c r="AG64" s="34"/>
      <c r="AH64" s="88"/>
      <c r="AI64" s="34"/>
      <c r="AJ64" s="88"/>
      <c r="AK64" s="34">
        <v>1</v>
      </c>
      <c r="AL64" s="88"/>
      <c r="AM64" s="34">
        <v>1</v>
      </c>
      <c r="AN64" s="88"/>
      <c r="AO64" s="34"/>
      <c r="AP64" s="88"/>
      <c r="AQ64" s="34">
        <f aca="true" t="shared" si="6" ref="AQ64:AR71">E64+G64+I64+K64+M64+O64+Q64+S64+U64+W64+Y64+AA64+AC64+AE64+AG64+AI64+AK64+AM64+AO64</f>
        <v>9</v>
      </c>
      <c r="AR64" s="43">
        <f t="shared" si="6"/>
        <v>8</v>
      </c>
      <c r="AS64" s="51">
        <v>13</v>
      </c>
    </row>
    <row r="65" spans="1:45" ht="12">
      <c r="A65" s="12"/>
      <c r="B65" s="20" t="s">
        <v>114</v>
      </c>
      <c r="C65" s="20" t="s">
        <v>116</v>
      </c>
      <c r="D65" s="25"/>
      <c r="E65" s="34">
        <v>1</v>
      </c>
      <c r="F65" s="89"/>
      <c r="G65" s="35"/>
      <c r="H65" s="89"/>
      <c r="I65" s="35"/>
      <c r="J65" s="89"/>
      <c r="K65" s="113">
        <v>1</v>
      </c>
      <c r="L65" s="89"/>
      <c r="M65" s="35"/>
      <c r="N65" s="89"/>
      <c r="O65" s="38">
        <v>1</v>
      </c>
      <c r="P65" s="90">
        <v>2</v>
      </c>
      <c r="Q65" s="35">
        <v>1</v>
      </c>
      <c r="R65" s="89">
        <v>1</v>
      </c>
      <c r="S65" s="105"/>
      <c r="T65" s="89"/>
      <c r="U65" s="35">
        <v>1</v>
      </c>
      <c r="V65" s="89">
        <v>2</v>
      </c>
      <c r="W65" s="35">
        <v>1</v>
      </c>
      <c r="X65" s="89">
        <v>4</v>
      </c>
      <c r="Y65" s="35">
        <v>1</v>
      </c>
      <c r="Z65" s="89">
        <v>3</v>
      </c>
      <c r="AA65" s="35">
        <v>1</v>
      </c>
      <c r="AB65" s="89">
        <v>4</v>
      </c>
      <c r="AC65" s="34"/>
      <c r="AD65" s="88"/>
      <c r="AE65" s="34">
        <v>1</v>
      </c>
      <c r="AF65" s="88">
        <v>2</v>
      </c>
      <c r="AG65" s="34">
        <v>1</v>
      </c>
      <c r="AH65" s="88">
        <v>2</v>
      </c>
      <c r="AI65" s="34"/>
      <c r="AJ65" s="88"/>
      <c r="AK65" s="34">
        <v>1</v>
      </c>
      <c r="AL65" s="88"/>
      <c r="AM65" s="34">
        <v>1</v>
      </c>
      <c r="AN65" s="88">
        <v>2</v>
      </c>
      <c r="AO65" s="34"/>
      <c r="AP65" s="88"/>
      <c r="AQ65" s="34">
        <f t="shared" si="6"/>
        <v>12</v>
      </c>
      <c r="AR65" s="43">
        <f t="shared" si="6"/>
        <v>22</v>
      </c>
      <c r="AS65" s="51">
        <v>3</v>
      </c>
    </row>
    <row r="66" spans="1:45" ht="12">
      <c r="A66" s="12"/>
      <c r="B66" s="20" t="s">
        <v>117</v>
      </c>
      <c r="C66" s="20" t="s">
        <v>118</v>
      </c>
      <c r="D66" s="25"/>
      <c r="E66" s="34">
        <v>1</v>
      </c>
      <c r="F66" s="89">
        <v>1</v>
      </c>
      <c r="G66" s="35">
        <v>1</v>
      </c>
      <c r="H66" s="89"/>
      <c r="I66" s="35"/>
      <c r="J66" s="89"/>
      <c r="K66" s="113"/>
      <c r="L66" s="89"/>
      <c r="M66" s="35"/>
      <c r="N66" s="89"/>
      <c r="O66" s="38"/>
      <c r="P66" s="90"/>
      <c r="Q66" s="35"/>
      <c r="R66" s="89"/>
      <c r="S66" s="105"/>
      <c r="T66" s="89"/>
      <c r="U66" s="35"/>
      <c r="V66" s="89"/>
      <c r="W66" s="35"/>
      <c r="X66" s="89"/>
      <c r="Y66" s="35"/>
      <c r="Z66" s="89"/>
      <c r="AA66" s="35"/>
      <c r="AB66" s="89"/>
      <c r="AC66" s="34"/>
      <c r="AD66" s="88"/>
      <c r="AE66" s="34"/>
      <c r="AF66" s="88"/>
      <c r="AG66" s="34"/>
      <c r="AH66" s="88"/>
      <c r="AI66" s="34"/>
      <c r="AJ66" s="88"/>
      <c r="AK66" s="34"/>
      <c r="AL66" s="88"/>
      <c r="AM66" s="34"/>
      <c r="AN66" s="88"/>
      <c r="AO66" s="34"/>
      <c r="AP66" s="88"/>
      <c r="AQ66" s="34">
        <f t="shared" si="6"/>
        <v>2</v>
      </c>
      <c r="AR66" s="43">
        <f t="shared" si="6"/>
        <v>1</v>
      </c>
      <c r="AS66" s="51">
        <v>2</v>
      </c>
    </row>
    <row r="67" spans="1:45" ht="12">
      <c r="A67" s="12"/>
      <c r="B67" s="20" t="s">
        <v>187</v>
      </c>
      <c r="C67" s="20" t="s">
        <v>188</v>
      </c>
      <c r="D67" s="25"/>
      <c r="E67" s="34"/>
      <c r="F67" s="89"/>
      <c r="G67" s="35"/>
      <c r="H67" s="89"/>
      <c r="I67" s="35"/>
      <c r="J67" s="89"/>
      <c r="K67" s="113"/>
      <c r="L67" s="89"/>
      <c r="M67" s="35">
        <v>1</v>
      </c>
      <c r="N67" s="89">
        <v>1</v>
      </c>
      <c r="O67" s="38">
        <v>1</v>
      </c>
      <c r="P67" s="90"/>
      <c r="Q67" s="35">
        <v>1</v>
      </c>
      <c r="R67" s="89"/>
      <c r="S67" s="105">
        <v>1</v>
      </c>
      <c r="T67" s="89"/>
      <c r="U67" s="35"/>
      <c r="V67" s="89"/>
      <c r="W67" s="35"/>
      <c r="X67" s="89"/>
      <c r="Y67" s="35"/>
      <c r="Z67" s="89"/>
      <c r="AA67" s="35"/>
      <c r="AB67" s="89"/>
      <c r="AC67" s="34"/>
      <c r="AD67" s="88"/>
      <c r="AE67" s="34"/>
      <c r="AF67" s="88"/>
      <c r="AG67" s="34"/>
      <c r="AH67" s="88"/>
      <c r="AI67" s="34"/>
      <c r="AJ67" s="88"/>
      <c r="AK67" s="34">
        <v>1</v>
      </c>
      <c r="AL67" s="88">
        <v>1</v>
      </c>
      <c r="AM67" s="34">
        <v>1</v>
      </c>
      <c r="AN67" s="88"/>
      <c r="AO67" s="34"/>
      <c r="AP67" s="88"/>
      <c r="AQ67" s="34">
        <f t="shared" si="6"/>
        <v>6</v>
      </c>
      <c r="AR67" s="43">
        <f t="shared" si="6"/>
        <v>2</v>
      </c>
      <c r="AS67" s="51"/>
    </row>
    <row r="68" spans="1:45" ht="12">
      <c r="A68" s="12"/>
      <c r="B68" s="20" t="s">
        <v>76</v>
      </c>
      <c r="C68" s="20" t="s">
        <v>77</v>
      </c>
      <c r="D68" s="25"/>
      <c r="E68" s="34"/>
      <c r="F68" s="89"/>
      <c r="G68" s="35"/>
      <c r="H68" s="89"/>
      <c r="I68" s="35"/>
      <c r="J68" s="89"/>
      <c r="K68" s="113">
        <v>1</v>
      </c>
      <c r="L68" s="89"/>
      <c r="M68" s="35"/>
      <c r="N68" s="89"/>
      <c r="O68" s="38">
        <v>1</v>
      </c>
      <c r="P68" s="90">
        <v>2</v>
      </c>
      <c r="Q68" s="35"/>
      <c r="R68" s="89"/>
      <c r="S68" s="105"/>
      <c r="T68" s="89"/>
      <c r="U68" s="35"/>
      <c r="V68" s="89"/>
      <c r="W68" s="35"/>
      <c r="X68" s="89"/>
      <c r="Y68" s="35"/>
      <c r="Z68" s="89"/>
      <c r="AA68" s="35"/>
      <c r="AB68" s="89"/>
      <c r="AC68" s="34"/>
      <c r="AD68" s="88"/>
      <c r="AE68" s="34"/>
      <c r="AF68" s="88"/>
      <c r="AG68" s="34"/>
      <c r="AH68" s="88"/>
      <c r="AI68" s="34"/>
      <c r="AJ68" s="88"/>
      <c r="AK68" s="34"/>
      <c r="AL68" s="88"/>
      <c r="AM68" s="34"/>
      <c r="AN68" s="88"/>
      <c r="AO68" s="34"/>
      <c r="AP68" s="88"/>
      <c r="AQ68" s="34">
        <f t="shared" si="6"/>
        <v>2</v>
      </c>
      <c r="AR68" s="43">
        <f t="shared" si="6"/>
        <v>2</v>
      </c>
      <c r="AS68" s="51">
        <v>3</v>
      </c>
    </row>
    <row r="69" spans="1:45" ht="12">
      <c r="A69" s="12"/>
      <c r="B69" s="20" t="s">
        <v>119</v>
      </c>
      <c r="C69" s="20" t="s">
        <v>49</v>
      </c>
      <c r="D69" s="106"/>
      <c r="E69" s="34">
        <v>1</v>
      </c>
      <c r="F69" s="89"/>
      <c r="G69" s="35"/>
      <c r="H69" s="89"/>
      <c r="I69" s="35"/>
      <c r="J69" s="89"/>
      <c r="K69" s="113"/>
      <c r="L69" s="89"/>
      <c r="M69" s="35"/>
      <c r="N69" s="89"/>
      <c r="O69" s="38"/>
      <c r="P69" s="90"/>
      <c r="Q69" s="35"/>
      <c r="R69" s="89"/>
      <c r="S69" s="105"/>
      <c r="T69" s="89"/>
      <c r="U69" s="35"/>
      <c r="V69" s="89"/>
      <c r="W69" s="35"/>
      <c r="X69" s="89"/>
      <c r="Y69" s="35"/>
      <c r="Z69" s="89"/>
      <c r="AA69" s="35"/>
      <c r="AB69" s="89"/>
      <c r="AC69" s="34"/>
      <c r="AD69" s="88"/>
      <c r="AE69" s="34"/>
      <c r="AF69" s="88"/>
      <c r="AG69" s="34"/>
      <c r="AH69" s="88"/>
      <c r="AI69" s="34"/>
      <c r="AJ69" s="88"/>
      <c r="AK69" s="34"/>
      <c r="AL69" s="88"/>
      <c r="AM69" s="34"/>
      <c r="AN69" s="88"/>
      <c r="AO69" s="34"/>
      <c r="AP69" s="88"/>
      <c r="AQ69" s="34">
        <f t="shared" si="6"/>
        <v>1</v>
      </c>
      <c r="AR69" s="43">
        <f t="shared" si="6"/>
        <v>0</v>
      </c>
      <c r="AS69" s="51"/>
    </row>
    <row r="70" spans="1:45" ht="12">
      <c r="A70" s="12"/>
      <c r="B70" s="20"/>
      <c r="C70" s="20"/>
      <c r="D70" s="25"/>
      <c r="E70" s="34"/>
      <c r="F70" s="89"/>
      <c r="G70" s="35"/>
      <c r="H70" s="89"/>
      <c r="I70" s="35"/>
      <c r="J70" s="89"/>
      <c r="K70" s="35"/>
      <c r="L70" s="89"/>
      <c r="M70" s="35"/>
      <c r="N70" s="89"/>
      <c r="O70" s="38"/>
      <c r="P70" s="90"/>
      <c r="Q70" s="35"/>
      <c r="R70" s="89"/>
      <c r="S70" s="105"/>
      <c r="T70" s="89"/>
      <c r="U70" s="35"/>
      <c r="V70" s="89"/>
      <c r="W70" s="35"/>
      <c r="X70" s="89"/>
      <c r="Y70" s="35"/>
      <c r="Z70" s="89"/>
      <c r="AA70" s="35"/>
      <c r="AB70" s="89"/>
      <c r="AC70" s="34"/>
      <c r="AD70" s="88"/>
      <c r="AE70" s="34"/>
      <c r="AF70" s="88"/>
      <c r="AG70" s="34"/>
      <c r="AH70" s="88"/>
      <c r="AI70" s="34"/>
      <c r="AJ70" s="88"/>
      <c r="AK70" s="34"/>
      <c r="AL70" s="88"/>
      <c r="AM70" s="34"/>
      <c r="AN70" s="88"/>
      <c r="AO70" s="34"/>
      <c r="AP70" s="88"/>
      <c r="AQ70" s="34">
        <f t="shared" si="6"/>
        <v>0</v>
      </c>
      <c r="AR70" s="43">
        <f t="shared" si="6"/>
        <v>0</v>
      </c>
      <c r="AS70" s="51"/>
    </row>
    <row r="71" spans="1:45" ht="12">
      <c r="A71" s="12"/>
      <c r="B71" s="20"/>
      <c r="C71" s="20"/>
      <c r="D71" s="25"/>
      <c r="E71" s="34"/>
      <c r="F71" s="89"/>
      <c r="G71" s="35"/>
      <c r="H71" s="89"/>
      <c r="I71" s="35"/>
      <c r="J71" s="89"/>
      <c r="K71" s="35"/>
      <c r="L71" s="89"/>
      <c r="M71" s="35"/>
      <c r="N71" s="89"/>
      <c r="O71" s="38"/>
      <c r="P71" s="90"/>
      <c r="Q71" s="35"/>
      <c r="R71" s="89"/>
      <c r="S71" s="105"/>
      <c r="T71" s="89"/>
      <c r="U71" s="105"/>
      <c r="V71" s="89"/>
      <c r="W71" s="35"/>
      <c r="X71" s="89"/>
      <c r="Y71" s="35"/>
      <c r="Z71" s="89"/>
      <c r="AA71" s="35"/>
      <c r="AB71" s="89"/>
      <c r="AC71" s="34"/>
      <c r="AD71" s="88"/>
      <c r="AE71" s="34"/>
      <c r="AF71" s="88"/>
      <c r="AG71" s="34"/>
      <c r="AH71" s="88"/>
      <c r="AI71" s="34"/>
      <c r="AJ71" s="88"/>
      <c r="AK71" s="34"/>
      <c r="AL71" s="88"/>
      <c r="AM71" s="34"/>
      <c r="AN71" s="47"/>
      <c r="AO71" s="34"/>
      <c r="AP71" s="47"/>
      <c r="AQ71" s="34">
        <f t="shared" si="6"/>
        <v>0</v>
      </c>
      <c r="AR71" s="43">
        <f t="shared" si="6"/>
        <v>0</v>
      </c>
      <c r="AS71" s="51"/>
    </row>
    <row r="72" spans="2:45" ht="12" thickBot="1">
      <c r="B72" t="s">
        <v>29</v>
      </c>
      <c r="E72" s="21"/>
      <c r="F72" s="21"/>
      <c r="G72" s="69"/>
      <c r="H72" s="69"/>
      <c r="I72" s="69"/>
      <c r="J72" s="69"/>
      <c r="K72" s="69"/>
      <c r="L72" s="21"/>
      <c r="M72" s="21"/>
      <c r="N72" s="21"/>
      <c r="O72" s="21"/>
      <c r="P72" s="21"/>
      <c r="Q72" s="107"/>
      <c r="R72" s="107"/>
      <c r="S72" s="21"/>
      <c r="T72" s="21"/>
      <c r="U72" s="21"/>
      <c r="V72" s="21"/>
      <c r="W72" s="21"/>
      <c r="X72" s="21"/>
      <c r="Y72" s="21"/>
      <c r="Z72" s="21"/>
      <c r="AA72" s="21"/>
      <c r="AB72" s="21" t="s">
        <v>34</v>
      </c>
      <c r="AC72" s="70"/>
      <c r="AD72" s="21"/>
      <c r="AE72" s="70"/>
      <c r="AF72" s="21"/>
      <c r="AG72" s="21"/>
      <c r="AH72" s="21"/>
      <c r="AI72" s="21"/>
      <c r="AJ72" s="21"/>
      <c r="AK72" s="21"/>
      <c r="AL72" s="56"/>
      <c r="AM72" s="21"/>
      <c r="AN72" s="21"/>
      <c r="AO72" s="21"/>
      <c r="AP72" s="21"/>
      <c r="AQ72" s="31"/>
      <c r="AR72" s="31"/>
      <c r="AS72" s="21"/>
    </row>
    <row r="73" spans="2:45" ht="12" thickBot="1">
      <c r="B73" s="29" t="s">
        <v>20</v>
      </c>
      <c r="C73" s="30"/>
      <c r="D73" s="30"/>
      <c r="E73" s="57">
        <f>SUM(E12:E71)</f>
        <v>21</v>
      </c>
      <c r="F73" s="58">
        <f>SUM(F12:F71)</f>
        <v>22</v>
      </c>
      <c r="G73" s="58">
        <f>SUM(G12:G71)</f>
        <v>20</v>
      </c>
      <c r="H73" s="58">
        <f>SUM(H12:H72)</f>
        <v>13</v>
      </c>
      <c r="I73" s="58">
        <f aca="true" t="shared" si="7" ref="I73:W73">SUM(I12:I71)</f>
        <v>18</v>
      </c>
      <c r="J73" s="58">
        <f t="shared" si="7"/>
        <v>15</v>
      </c>
      <c r="K73" s="58">
        <f t="shared" si="7"/>
        <v>20</v>
      </c>
      <c r="L73" s="58">
        <f t="shared" si="7"/>
        <v>0</v>
      </c>
      <c r="M73" s="58">
        <f t="shared" si="7"/>
        <v>20</v>
      </c>
      <c r="N73" s="58">
        <f t="shared" si="7"/>
        <v>5</v>
      </c>
      <c r="O73" s="58">
        <f t="shared" si="7"/>
        <v>20</v>
      </c>
      <c r="P73" s="58">
        <f t="shared" si="7"/>
        <v>27</v>
      </c>
      <c r="Q73" s="94">
        <f t="shared" si="7"/>
        <v>20</v>
      </c>
      <c r="R73" s="94">
        <f t="shared" si="7"/>
        <v>11</v>
      </c>
      <c r="S73" s="58">
        <f t="shared" si="7"/>
        <v>20</v>
      </c>
      <c r="T73" s="58">
        <f t="shared" si="7"/>
        <v>0</v>
      </c>
      <c r="U73" s="58">
        <f t="shared" si="7"/>
        <v>20</v>
      </c>
      <c r="V73" s="58">
        <f t="shared" si="7"/>
        <v>26</v>
      </c>
      <c r="W73" s="58">
        <f t="shared" si="7"/>
        <v>21</v>
      </c>
      <c r="X73" s="58">
        <f>SUM(X12:X72)</f>
        <v>13</v>
      </c>
      <c r="Y73" s="58">
        <f>SUM(Y12:Y71)</f>
        <v>21</v>
      </c>
      <c r="Z73" s="58">
        <f>SUM(Z12:Z71)</f>
        <v>13</v>
      </c>
      <c r="AA73" s="58">
        <f>SUM(AA12:AA71)</f>
        <v>22</v>
      </c>
      <c r="AB73" s="58">
        <f>SUM(AB12:AB72)</f>
        <v>22</v>
      </c>
      <c r="AC73" s="94">
        <f>SUM(AC12:AC71)</f>
        <v>16</v>
      </c>
      <c r="AD73" s="94">
        <f>SUM(AD12:AD71)</f>
        <v>13</v>
      </c>
      <c r="AE73" s="94">
        <f>SUM(AE12:AE71)</f>
        <v>19</v>
      </c>
      <c r="AF73" s="58">
        <f>SUM(AF12:AF72)</f>
        <v>17</v>
      </c>
      <c r="AG73" s="58">
        <f aca="true" t="shared" si="8" ref="AG73:AP73">SUM(AG12:AG71)</f>
        <v>21</v>
      </c>
      <c r="AH73" s="58">
        <f t="shared" si="8"/>
        <v>14</v>
      </c>
      <c r="AI73" s="58">
        <f t="shared" si="8"/>
        <v>0</v>
      </c>
      <c r="AJ73" s="58">
        <f t="shared" si="8"/>
        <v>0</v>
      </c>
      <c r="AK73" s="58">
        <f t="shared" si="8"/>
        <v>20</v>
      </c>
      <c r="AL73" s="58">
        <f t="shared" si="8"/>
        <v>8</v>
      </c>
      <c r="AM73" s="58">
        <f t="shared" si="8"/>
        <v>21</v>
      </c>
      <c r="AN73" s="58">
        <f t="shared" si="8"/>
        <v>8</v>
      </c>
      <c r="AO73" s="58">
        <f t="shared" si="8"/>
        <v>0</v>
      </c>
      <c r="AP73" s="58">
        <f t="shared" si="8"/>
        <v>0</v>
      </c>
      <c r="AQ73" s="32">
        <f>E73+G73+I73+K73+M73+O73+Q73+S73+U73+W73+Y73+AA73+AC73+AE73+AG73+AI73+AK73+AM73+AO73</f>
        <v>340</v>
      </c>
      <c r="AR73" s="32">
        <f>F73+H73+J73+L73+N73+P73+R73+T73+V73+X73+Z73+AB73+AD73+AF73+AH73+AJ73+AL73+AN73+AP73</f>
        <v>227</v>
      </c>
      <c r="AS73" s="59">
        <f>SUM(AS12:AS71)</f>
        <v>128</v>
      </c>
    </row>
    <row r="74" spans="15:24" ht="12">
      <c r="O74" t="s">
        <v>33</v>
      </c>
      <c r="X74" s="21"/>
    </row>
    <row r="75" spans="1:27" ht="12">
      <c r="A75" s="65"/>
      <c r="B75" s="65"/>
      <c r="C75" s="65"/>
      <c r="K75" t="s">
        <v>184</v>
      </c>
      <c r="S75" s="115" t="s">
        <v>193</v>
      </c>
      <c r="AA75" t="s">
        <v>208</v>
      </c>
    </row>
    <row r="76" spans="1:19" ht="12">
      <c r="A76" s="65"/>
      <c r="B76" s="65"/>
      <c r="C76" s="65"/>
      <c r="S76" s="115" t="s">
        <v>194</v>
      </c>
    </row>
    <row r="77" spans="1:3" ht="12">
      <c r="A77" s="65"/>
      <c r="B77" s="65"/>
      <c r="C77" s="65"/>
    </row>
    <row r="78" spans="1:3" ht="12">
      <c r="A78" s="68"/>
      <c r="C78" s="65"/>
    </row>
    <row r="79" spans="1:3" ht="12">
      <c r="A79" s="68"/>
      <c r="B79" s="65"/>
      <c r="C79" s="65"/>
    </row>
    <row r="81" spans="1:29" ht="12">
      <c r="A81" s="71"/>
      <c r="B81" s="65"/>
      <c r="C81" s="65"/>
      <c r="D81" s="65"/>
      <c r="AC81" s="65"/>
    </row>
    <row r="82" spans="1:29" ht="12">
      <c r="A82" s="71"/>
      <c r="B82" s="65"/>
      <c r="C82" s="65"/>
      <c r="D82" s="65"/>
      <c r="AC82" s="65"/>
    </row>
    <row r="83" spans="1:29" ht="12">
      <c r="A83" s="71"/>
      <c r="B83" s="65"/>
      <c r="C83" s="65"/>
      <c r="D83" s="65"/>
      <c r="AC83" s="65"/>
    </row>
    <row r="84" spans="1:29" ht="12">
      <c r="A84" s="71"/>
      <c r="B84" s="65"/>
      <c r="C84" s="65"/>
      <c r="D84" s="65"/>
      <c r="AC84" s="65"/>
    </row>
    <row r="85" spans="1:29" ht="12">
      <c r="A85" s="71"/>
      <c r="B85" s="65"/>
      <c r="C85" s="65"/>
      <c r="D85" s="65"/>
      <c r="AC85" s="65"/>
    </row>
  </sheetData>
  <sheetProtection/>
  <mergeCells count="15"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  <mergeCell ref="M10:N10"/>
    <mergeCell ref="O10:P10"/>
    <mergeCell ref="E10:F10"/>
    <mergeCell ref="G10:H10"/>
    <mergeCell ref="I10:J10"/>
    <mergeCell ref="K10:L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zoomScalePageLayoutView="0" workbookViewId="0" topLeftCell="B1">
      <pane xSplit="3" topLeftCell="E1" activePane="topRight" state="frozen"/>
      <selection pane="topLeft" activeCell="B1" sqref="B1"/>
      <selection pane="topRight" activeCell="E6" sqref="E6"/>
    </sheetView>
  </sheetViews>
  <sheetFormatPr defaultColWidth="9.140625" defaultRowHeight="12.75"/>
  <cols>
    <col min="2" max="2" width="12.7109375" style="0" customWidth="1"/>
    <col min="3" max="3" width="15.8515625" style="0" bestFit="1" customWidth="1"/>
    <col min="4" max="4" width="12.28125" style="0" bestFit="1" customWidth="1"/>
    <col min="5" max="34" width="6.7109375" style="0" customWidth="1"/>
    <col min="35" max="35" width="7.140625" style="0" customWidth="1"/>
    <col min="36" max="36" width="6.7109375" style="0" customWidth="1"/>
    <col min="37" max="37" width="7.140625" style="0" customWidth="1"/>
    <col min="38" max="38" width="6.7109375" style="0" customWidth="1"/>
    <col min="39" max="39" width="7.140625" style="0" customWidth="1"/>
    <col min="40" max="40" width="6.7109375" style="0" customWidth="1"/>
    <col min="41" max="41" width="7.140625" style="0" customWidth="1"/>
    <col min="42" max="45" width="6.7109375" style="0" customWidth="1"/>
  </cols>
  <sheetData>
    <row r="1" spans="2:5" ht="26.25">
      <c r="B1" s="2"/>
      <c r="D1" s="8" t="s">
        <v>0</v>
      </c>
      <c r="E1" s="3"/>
    </row>
    <row r="3" spans="4:5" ht="18">
      <c r="D3" s="7" t="s">
        <v>12</v>
      </c>
      <c r="E3" s="4"/>
    </row>
    <row r="4" ht="15.75">
      <c r="F4" s="15" t="s">
        <v>41</v>
      </c>
    </row>
    <row r="5" spans="17:20" ht="12">
      <c r="Q5" s="1" t="s">
        <v>35</v>
      </c>
      <c r="T5" t="s">
        <v>123</v>
      </c>
    </row>
    <row r="6" ht="13.5">
      <c r="B6" s="6"/>
    </row>
    <row r="8" spans="2:21" ht="17.25">
      <c r="B8" s="7" t="str">
        <f>'2015 Record A'!B8</f>
        <v>Club - </v>
      </c>
      <c r="C8" s="7" t="s">
        <v>42</v>
      </c>
      <c r="E8" s="5" t="s">
        <v>27</v>
      </c>
      <c r="F8" s="5"/>
      <c r="H8" s="1" t="s">
        <v>24</v>
      </c>
      <c r="I8" s="1" t="s">
        <v>122</v>
      </c>
      <c r="L8" s="1" t="s">
        <v>31</v>
      </c>
      <c r="Q8" s="1" t="s">
        <v>32</v>
      </c>
      <c r="U8" s="1" t="s">
        <v>36</v>
      </c>
    </row>
    <row r="9" ht="12" thickBot="1">
      <c r="B9" s="1"/>
    </row>
    <row r="10" spans="1:45" ht="12">
      <c r="A10" s="9" t="s">
        <v>28</v>
      </c>
      <c r="B10" s="9" t="s">
        <v>3</v>
      </c>
      <c r="C10" s="9" t="s">
        <v>4</v>
      </c>
      <c r="D10" s="23" t="s">
        <v>8</v>
      </c>
      <c r="E10" s="116">
        <f>'2015 Record A'!E10:F10</f>
        <v>42105</v>
      </c>
      <c r="F10" s="117"/>
      <c r="G10" s="116">
        <f>'2015 Record A'!G10:H10</f>
        <v>42112</v>
      </c>
      <c r="H10" s="117"/>
      <c r="I10" s="116">
        <f>'2015 Record A'!I10:J10</f>
        <v>42119</v>
      </c>
      <c r="J10" s="117"/>
      <c r="K10" s="116">
        <f>'2015 Record A'!K10:L10</f>
        <v>42126</v>
      </c>
      <c r="L10" s="117"/>
      <c r="M10" s="116">
        <f>'2015 Record A'!M10:N10</f>
        <v>42133</v>
      </c>
      <c r="N10" s="117"/>
      <c r="O10" s="116">
        <f>'2015 Record A'!O10:P10</f>
        <v>42147</v>
      </c>
      <c r="P10" s="117"/>
      <c r="Q10" s="116">
        <f>'2015 Record A'!Q10:R10</f>
        <v>42154</v>
      </c>
      <c r="R10" s="117"/>
      <c r="S10" s="116">
        <f>'2015 Record A'!S10:T10</f>
        <v>42168</v>
      </c>
      <c r="T10" s="119"/>
      <c r="U10" s="116">
        <f>'2015 Record A'!U10:V10</f>
        <v>42175</v>
      </c>
      <c r="V10" s="117"/>
      <c r="W10" s="116">
        <f>'2015 Record A'!W10:X10</f>
        <v>42182</v>
      </c>
      <c r="X10" s="117"/>
      <c r="Y10" s="116">
        <f>'2015 Record A'!Y10:Z10</f>
        <v>42196</v>
      </c>
      <c r="Z10" s="117"/>
      <c r="AA10" s="116">
        <f>'2015 Record A'!AA10:AB10</f>
        <v>42203</v>
      </c>
      <c r="AB10" s="117"/>
      <c r="AC10" s="116">
        <f>'2015 Record A'!AC10:AD10</f>
        <v>42210</v>
      </c>
      <c r="AD10" s="117"/>
      <c r="AE10" s="116">
        <f>'2015 Record A'!AE10:AF10</f>
        <v>42217</v>
      </c>
      <c r="AF10" s="117"/>
      <c r="AG10" s="116">
        <f>'2015 Record A'!AG10:AH10</f>
        <v>42224</v>
      </c>
      <c r="AH10" s="117"/>
      <c r="AI10" s="28">
        <f>'2015 Record A'!AI10</f>
        <v>42231</v>
      </c>
      <c r="AJ10" s="27" t="s">
        <v>15</v>
      </c>
      <c r="AK10" s="28">
        <f>'2015 Record A'!AK10</f>
        <v>42604</v>
      </c>
      <c r="AL10" s="27" t="s">
        <v>16</v>
      </c>
      <c r="AM10" s="28">
        <f>'2015 Record A'!AM10</f>
        <v>42245</v>
      </c>
      <c r="AN10" s="27" t="s">
        <v>17</v>
      </c>
      <c r="AO10" s="28">
        <f>'2015 Record A'!AO10</f>
        <v>42252</v>
      </c>
      <c r="AP10" s="27" t="s">
        <v>18</v>
      </c>
      <c r="AQ10" s="91" t="s">
        <v>19</v>
      </c>
      <c r="AR10" s="100" t="s">
        <v>25</v>
      </c>
      <c r="AS10" s="44" t="s">
        <v>22</v>
      </c>
    </row>
    <row r="11" spans="1:45" ht="12" thickBot="1">
      <c r="A11" s="60"/>
      <c r="B11" s="10"/>
      <c r="C11" s="10"/>
      <c r="D11" s="24" t="s">
        <v>9</v>
      </c>
      <c r="E11" s="33" t="s">
        <v>13</v>
      </c>
      <c r="F11" s="41" t="s">
        <v>14</v>
      </c>
      <c r="G11" s="33" t="s">
        <v>13</v>
      </c>
      <c r="H11" s="41" t="s">
        <v>14</v>
      </c>
      <c r="I11" s="33" t="s">
        <v>13</v>
      </c>
      <c r="J11" s="41" t="s">
        <v>14</v>
      </c>
      <c r="K11" s="33" t="s">
        <v>13</v>
      </c>
      <c r="L11" s="41" t="s">
        <v>14</v>
      </c>
      <c r="M11" s="33" t="s">
        <v>13</v>
      </c>
      <c r="N11" s="95" t="s">
        <v>14</v>
      </c>
      <c r="O11" s="33" t="s">
        <v>13</v>
      </c>
      <c r="P11" s="41" t="s">
        <v>14</v>
      </c>
      <c r="Q11" s="33" t="s">
        <v>13</v>
      </c>
      <c r="R11" s="41" t="s">
        <v>14</v>
      </c>
      <c r="S11" s="33" t="s">
        <v>13</v>
      </c>
      <c r="T11" s="41" t="s">
        <v>14</v>
      </c>
      <c r="U11" s="33" t="s">
        <v>13</v>
      </c>
      <c r="V11" s="41" t="s">
        <v>14</v>
      </c>
      <c r="W11" s="33" t="s">
        <v>13</v>
      </c>
      <c r="X11" s="41" t="s">
        <v>14</v>
      </c>
      <c r="Y11" s="33" t="s">
        <v>13</v>
      </c>
      <c r="Z11" s="41" t="s">
        <v>14</v>
      </c>
      <c r="AA11" s="33" t="s">
        <v>13</v>
      </c>
      <c r="AB11" s="41" t="s">
        <v>14</v>
      </c>
      <c r="AC11" s="33" t="s">
        <v>13</v>
      </c>
      <c r="AD11" s="42" t="s">
        <v>14</v>
      </c>
      <c r="AE11" s="33" t="s">
        <v>13</v>
      </c>
      <c r="AF11" s="42" t="s">
        <v>14</v>
      </c>
      <c r="AG11" s="33" t="s">
        <v>13</v>
      </c>
      <c r="AH11" s="42" t="s">
        <v>14</v>
      </c>
      <c r="AI11" s="33" t="s">
        <v>13</v>
      </c>
      <c r="AJ11" s="42" t="s">
        <v>14</v>
      </c>
      <c r="AK11" s="33" t="s">
        <v>13</v>
      </c>
      <c r="AL11" s="42" t="s">
        <v>14</v>
      </c>
      <c r="AM11" s="33" t="s">
        <v>13</v>
      </c>
      <c r="AN11" s="42" t="s">
        <v>14</v>
      </c>
      <c r="AO11" s="33" t="s">
        <v>13</v>
      </c>
      <c r="AP11" s="42" t="s">
        <v>14</v>
      </c>
      <c r="AQ11" s="98" t="s">
        <v>13</v>
      </c>
      <c r="AR11" s="99" t="s">
        <v>14</v>
      </c>
      <c r="AS11" s="45" t="s">
        <v>21</v>
      </c>
    </row>
    <row r="12" spans="1:45" ht="12">
      <c r="A12" s="22">
        <v>2</v>
      </c>
      <c r="B12" s="72"/>
      <c r="C12" s="13"/>
      <c r="D12" s="104"/>
      <c r="E12" s="34"/>
      <c r="F12" s="46"/>
      <c r="G12" s="34"/>
      <c r="H12" s="46"/>
      <c r="I12" s="34"/>
      <c r="J12" s="46"/>
      <c r="K12" s="34"/>
      <c r="L12" s="46"/>
      <c r="M12" s="34"/>
      <c r="N12" s="46"/>
      <c r="O12" s="37"/>
      <c r="P12" s="47"/>
      <c r="Q12" s="34"/>
      <c r="R12" s="46"/>
      <c r="S12" s="34"/>
      <c r="T12" s="46"/>
      <c r="U12" s="34"/>
      <c r="V12" s="46"/>
      <c r="W12" s="34"/>
      <c r="X12" s="46"/>
      <c r="Y12" s="34"/>
      <c r="Z12" s="46"/>
      <c r="AA12" s="34"/>
      <c r="AB12" s="46"/>
      <c r="AC12" s="34"/>
      <c r="AD12" s="47"/>
      <c r="AE12" s="34"/>
      <c r="AF12" s="47"/>
      <c r="AG12" s="34"/>
      <c r="AH12" s="47"/>
      <c r="AI12" s="34"/>
      <c r="AJ12" s="47"/>
      <c r="AK12" s="34"/>
      <c r="AL12" s="47"/>
      <c r="AM12" s="34"/>
      <c r="AN12" s="47"/>
      <c r="AO12" s="34"/>
      <c r="AP12" s="47"/>
      <c r="AQ12" s="34">
        <f aca="true" t="shared" si="0" ref="AQ12:AR14">E12+G12+I12+K12+M12+O12+Q12+S12+U12+W12+Y12+AA12+AC12+AE12+AG12+AI12+AK12+AM12+AO12</f>
        <v>0</v>
      </c>
      <c r="AR12" s="43">
        <f t="shared" si="0"/>
        <v>0</v>
      </c>
      <c r="AS12" s="48"/>
    </row>
    <row r="13" spans="1:45" ht="12">
      <c r="A13" s="22"/>
      <c r="B13" s="72" t="s">
        <v>175</v>
      </c>
      <c r="C13" s="13" t="s">
        <v>53</v>
      </c>
      <c r="D13" s="104"/>
      <c r="E13" s="34"/>
      <c r="F13" s="46"/>
      <c r="G13" s="34"/>
      <c r="H13" s="46"/>
      <c r="I13" s="34">
        <v>1</v>
      </c>
      <c r="J13" s="46"/>
      <c r="K13" s="34">
        <v>1</v>
      </c>
      <c r="L13" s="46"/>
      <c r="M13" s="34">
        <v>1</v>
      </c>
      <c r="N13" s="46"/>
      <c r="O13" s="37">
        <v>1</v>
      </c>
      <c r="P13" s="47"/>
      <c r="Q13" s="34">
        <v>1</v>
      </c>
      <c r="R13" s="46"/>
      <c r="S13" s="34">
        <v>1</v>
      </c>
      <c r="T13" s="46"/>
      <c r="U13" s="34">
        <v>1</v>
      </c>
      <c r="V13" s="46"/>
      <c r="W13" s="34">
        <v>1</v>
      </c>
      <c r="X13" s="46"/>
      <c r="Y13" s="34">
        <v>1</v>
      </c>
      <c r="Z13" s="46"/>
      <c r="AA13" s="34">
        <v>1</v>
      </c>
      <c r="AB13" s="46"/>
      <c r="AC13" s="34">
        <v>1</v>
      </c>
      <c r="AD13" s="47">
        <v>1</v>
      </c>
      <c r="AE13" s="34">
        <v>1</v>
      </c>
      <c r="AF13" s="47">
        <v>2</v>
      </c>
      <c r="AG13" s="34">
        <v>1</v>
      </c>
      <c r="AH13" s="47"/>
      <c r="AI13" s="34"/>
      <c r="AJ13" s="47"/>
      <c r="AK13" s="34"/>
      <c r="AL13" s="47"/>
      <c r="AM13" s="34">
        <v>1</v>
      </c>
      <c r="AN13" s="47"/>
      <c r="AO13" s="34">
        <v>1</v>
      </c>
      <c r="AP13" s="47"/>
      <c r="AQ13" s="34">
        <f t="shared" si="0"/>
        <v>15</v>
      </c>
      <c r="AR13" s="43">
        <f t="shared" si="0"/>
        <v>3</v>
      </c>
      <c r="AS13" s="48"/>
    </row>
    <row r="14" spans="1:45" ht="12">
      <c r="A14" s="22">
        <v>18</v>
      </c>
      <c r="B14" s="72" t="s">
        <v>124</v>
      </c>
      <c r="C14" s="13" t="s">
        <v>125</v>
      </c>
      <c r="D14" s="104"/>
      <c r="E14" s="34">
        <v>1</v>
      </c>
      <c r="F14" s="46">
        <v>1</v>
      </c>
      <c r="G14" s="34">
        <v>1</v>
      </c>
      <c r="H14" s="46">
        <v>1</v>
      </c>
      <c r="I14" s="34">
        <v>1</v>
      </c>
      <c r="J14" s="46"/>
      <c r="K14" s="34">
        <v>1</v>
      </c>
      <c r="L14" s="46"/>
      <c r="M14" s="34">
        <v>1</v>
      </c>
      <c r="N14" s="46">
        <v>1</v>
      </c>
      <c r="O14" s="37">
        <v>1</v>
      </c>
      <c r="P14" s="47"/>
      <c r="Q14" s="34">
        <v>1</v>
      </c>
      <c r="R14" s="46"/>
      <c r="S14" s="34">
        <v>1</v>
      </c>
      <c r="T14" s="46">
        <v>1</v>
      </c>
      <c r="U14" s="34">
        <v>1</v>
      </c>
      <c r="V14" s="46"/>
      <c r="W14" s="34">
        <v>1</v>
      </c>
      <c r="X14" s="46"/>
      <c r="Y14" s="34">
        <v>1</v>
      </c>
      <c r="Z14" s="46"/>
      <c r="AA14" s="34">
        <v>1</v>
      </c>
      <c r="AB14" s="46"/>
      <c r="AC14" s="34">
        <v>1</v>
      </c>
      <c r="AD14" s="47"/>
      <c r="AE14" s="34"/>
      <c r="AF14" s="47"/>
      <c r="AG14" s="34">
        <v>1</v>
      </c>
      <c r="AH14" s="47"/>
      <c r="AI14" s="34"/>
      <c r="AJ14" s="47"/>
      <c r="AK14" s="34"/>
      <c r="AL14" s="47"/>
      <c r="AM14" s="34">
        <v>1</v>
      </c>
      <c r="AN14" s="47">
        <v>1</v>
      </c>
      <c r="AO14" s="34">
        <v>1</v>
      </c>
      <c r="AP14" s="47"/>
      <c r="AQ14" s="34">
        <f t="shared" si="0"/>
        <v>16</v>
      </c>
      <c r="AR14" s="43">
        <f t="shared" si="0"/>
        <v>5</v>
      </c>
      <c r="AS14" s="48">
        <v>8</v>
      </c>
    </row>
    <row r="15" spans="1:45" ht="12">
      <c r="A15" s="22"/>
      <c r="B15" s="72" t="s">
        <v>124</v>
      </c>
      <c r="C15" s="13" t="s">
        <v>126</v>
      </c>
      <c r="D15" s="104"/>
      <c r="E15" s="34">
        <v>1</v>
      </c>
      <c r="F15" s="46">
        <v>1</v>
      </c>
      <c r="G15" s="34">
        <v>1</v>
      </c>
      <c r="H15" s="46"/>
      <c r="I15" s="34">
        <v>1</v>
      </c>
      <c r="J15" s="46"/>
      <c r="K15" s="34">
        <v>1</v>
      </c>
      <c r="L15" s="46"/>
      <c r="M15" s="34">
        <v>1</v>
      </c>
      <c r="N15" s="46"/>
      <c r="O15" s="37">
        <v>1</v>
      </c>
      <c r="P15" s="47">
        <v>1</v>
      </c>
      <c r="Q15" s="34">
        <v>1</v>
      </c>
      <c r="R15" s="46"/>
      <c r="S15" s="34">
        <v>1</v>
      </c>
      <c r="T15" s="46"/>
      <c r="U15" s="34">
        <v>1</v>
      </c>
      <c r="V15" s="46"/>
      <c r="W15" s="34">
        <v>1</v>
      </c>
      <c r="X15" s="46"/>
      <c r="Y15" s="34">
        <v>1</v>
      </c>
      <c r="Z15" s="46"/>
      <c r="AA15" s="34">
        <v>1</v>
      </c>
      <c r="AB15" s="46"/>
      <c r="AC15" s="34">
        <v>1</v>
      </c>
      <c r="AD15" s="47">
        <v>2</v>
      </c>
      <c r="AE15" s="34"/>
      <c r="AF15" s="47"/>
      <c r="AG15" s="34">
        <v>1</v>
      </c>
      <c r="AH15" s="47"/>
      <c r="AI15" s="34"/>
      <c r="AJ15" s="47"/>
      <c r="AK15" s="34">
        <v>1</v>
      </c>
      <c r="AL15" s="47"/>
      <c r="AM15" s="34">
        <v>1</v>
      </c>
      <c r="AN15" s="47">
        <v>2</v>
      </c>
      <c r="AO15" s="34">
        <v>1</v>
      </c>
      <c r="AP15" s="47"/>
      <c r="AQ15" s="34">
        <f aca="true" t="shared" si="1" ref="AQ15:AR17">E15+G15+I15+K15+M15+O15+Q15+S15+U15+W15+Y15+AA15+AC15+AE15+AG15+AI15+AK15+AM15+AO15</f>
        <v>17</v>
      </c>
      <c r="AR15" s="43">
        <f t="shared" si="1"/>
        <v>6</v>
      </c>
      <c r="AS15" s="48"/>
    </row>
    <row r="16" spans="1:45" ht="12">
      <c r="A16" s="22"/>
      <c r="B16" s="72" t="s">
        <v>127</v>
      </c>
      <c r="C16" s="13" t="s">
        <v>128</v>
      </c>
      <c r="D16" s="104"/>
      <c r="E16" s="34">
        <v>1</v>
      </c>
      <c r="F16" s="46">
        <v>1</v>
      </c>
      <c r="G16" s="34">
        <v>1</v>
      </c>
      <c r="H16" s="46"/>
      <c r="I16" s="34"/>
      <c r="J16" s="46"/>
      <c r="K16" s="34"/>
      <c r="L16" s="46"/>
      <c r="M16" s="34"/>
      <c r="N16" s="46"/>
      <c r="O16" s="37"/>
      <c r="P16" s="47"/>
      <c r="Q16" s="34"/>
      <c r="R16" s="46"/>
      <c r="S16" s="34"/>
      <c r="T16" s="46"/>
      <c r="U16" s="34"/>
      <c r="V16" s="46"/>
      <c r="W16" s="34"/>
      <c r="X16" s="46"/>
      <c r="Y16" s="34"/>
      <c r="Z16" s="46"/>
      <c r="AA16" s="34"/>
      <c r="AB16" s="46"/>
      <c r="AC16" s="34"/>
      <c r="AD16" s="47"/>
      <c r="AE16" s="34"/>
      <c r="AF16" s="47"/>
      <c r="AG16" s="34"/>
      <c r="AH16" s="47"/>
      <c r="AI16" s="34"/>
      <c r="AJ16" s="47"/>
      <c r="AK16" s="34"/>
      <c r="AL16" s="47"/>
      <c r="AM16" s="34"/>
      <c r="AN16" s="47"/>
      <c r="AO16" s="34"/>
      <c r="AP16" s="47"/>
      <c r="AQ16" s="34">
        <f t="shared" si="1"/>
        <v>2</v>
      </c>
      <c r="AR16" s="43">
        <f t="shared" si="1"/>
        <v>1</v>
      </c>
      <c r="AS16" s="48"/>
    </row>
    <row r="17" spans="1:45" ht="12">
      <c r="A17" s="22">
        <v>20</v>
      </c>
      <c r="B17" s="73" t="s">
        <v>129</v>
      </c>
      <c r="C17" s="11" t="s">
        <v>130</v>
      </c>
      <c r="D17" s="104"/>
      <c r="E17" s="34">
        <v>1</v>
      </c>
      <c r="F17" s="49"/>
      <c r="G17" s="35">
        <v>1</v>
      </c>
      <c r="H17" s="49"/>
      <c r="I17" s="35">
        <v>1</v>
      </c>
      <c r="J17" s="49"/>
      <c r="K17" s="35">
        <v>1</v>
      </c>
      <c r="L17" s="49"/>
      <c r="M17" s="35">
        <v>1</v>
      </c>
      <c r="N17" s="49"/>
      <c r="O17" s="38">
        <v>1</v>
      </c>
      <c r="P17" s="50"/>
      <c r="Q17" s="35">
        <v>1</v>
      </c>
      <c r="R17" s="49"/>
      <c r="S17" s="35">
        <v>1</v>
      </c>
      <c r="T17" s="49"/>
      <c r="U17" s="35">
        <v>1</v>
      </c>
      <c r="V17" s="49">
        <v>2</v>
      </c>
      <c r="W17" s="35">
        <v>1</v>
      </c>
      <c r="X17" s="49"/>
      <c r="Y17" s="35">
        <v>1</v>
      </c>
      <c r="Z17" s="49"/>
      <c r="AA17" s="35">
        <v>1</v>
      </c>
      <c r="AB17" s="49"/>
      <c r="AC17" s="34">
        <v>1</v>
      </c>
      <c r="AD17" s="47"/>
      <c r="AE17" s="34">
        <v>1</v>
      </c>
      <c r="AF17" s="47">
        <v>1</v>
      </c>
      <c r="AG17" s="34">
        <v>1</v>
      </c>
      <c r="AH17" s="47"/>
      <c r="AI17" s="34"/>
      <c r="AJ17" s="47"/>
      <c r="AK17" s="34">
        <v>1</v>
      </c>
      <c r="AL17" s="47"/>
      <c r="AM17" s="34">
        <v>1</v>
      </c>
      <c r="AN17" s="47"/>
      <c r="AO17" s="34">
        <v>1</v>
      </c>
      <c r="AP17" s="47"/>
      <c r="AQ17" s="34">
        <f t="shared" si="1"/>
        <v>18</v>
      </c>
      <c r="AR17" s="43">
        <f t="shared" si="1"/>
        <v>3</v>
      </c>
      <c r="AS17" s="51"/>
    </row>
    <row r="18" spans="1:45" ht="12">
      <c r="A18" s="22"/>
      <c r="B18" s="73" t="s">
        <v>131</v>
      </c>
      <c r="C18" s="11" t="s">
        <v>132</v>
      </c>
      <c r="D18" s="104"/>
      <c r="E18" s="34">
        <v>1</v>
      </c>
      <c r="F18" s="49"/>
      <c r="G18" s="35">
        <v>1</v>
      </c>
      <c r="H18" s="49"/>
      <c r="I18" s="35">
        <v>1</v>
      </c>
      <c r="J18" s="49"/>
      <c r="K18" s="35">
        <v>1</v>
      </c>
      <c r="L18" s="49">
        <v>6</v>
      </c>
      <c r="M18" s="35">
        <v>1</v>
      </c>
      <c r="N18" s="49"/>
      <c r="O18" s="38">
        <v>1</v>
      </c>
      <c r="P18" s="50">
        <v>1</v>
      </c>
      <c r="Q18" s="35"/>
      <c r="R18" s="49"/>
      <c r="S18" s="35">
        <v>1</v>
      </c>
      <c r="T18" s="49"/>
      <c r="U18" s="35">
        <v>1</v>
      </c>
      <c r="V18" s="49"/>
      <c r="W18" s="35"/>
      <c r="X18" s="49"/>
      <c r="Y18" s="35"/>
      <c r="Z18" s="49"/>
      <c r="AA18" s="35">
        <v>1</v>
      </c>
      <c r="AB18" s="49"/>
      <c r="AC18" s="34">
        <v>1</v>
      </c>
      <c r="AD18" s="47"/>
      <c r="AE18" s="34">
        <v>1</v>
      </c>
      <c r="AF18" s="47"/>
      <c r="AG18" s="34">
        <v>1</v>
      </c>
      <c r="AH18" s="47"/>
      <c r="AI18" s="34"/>
      <c r="AJ18" s="47"/>
      <c r="AK18" s="34">
        <v>1</v>
      </c>
      <c r="AL18" s="47"/>
      <c r="AM18" s="34">
        <v>1</v>
      </c>
      <c r="AN18" s="47"/>
      <c r="AO18" s="34">
        <v>1</v>
      </c>
      <c r="AP18" s="47"/>
      <c r="AQ18" s="34">
        <f>E18+G18+I18+K18+M18+O18+Q18+S18+U18+W18+Y18+AA18+AC18+AE18+AG18+AI18+AK18+AM18+AO18</f>
        <v>15</v>
      </c>
      <c r="AR18" s="43">
        <f>F18+H18+J18+L18+N18+P18+R18+T18+V18+X18+Z18+AB18+AD18+AF18+AH18+AJ18+AL18+AN18+AP18</f>
        <v>7</v>
      </c>
      <c r="AS18" s="51"/>
    </row>
    <row r="19" spans="1:45" ht="12">
      <c r="A19" s="22"/>
      <c r="B19" s="73" t="s">
        <v>191</v>
      </c>
      <c r="C19" s="11" t="s">
        <v>135</v>
      </c>
      <c r="D19" s="104"/>
      <c r="E19" s="34"/>
      <c r="F19" s="49"/>
      <c r="G19" s="35"/>
      <c r="H19" s="49"/>
      <c r="I19" s="35"/>
      <c r="J19" s="49"/>
      <c r="K19" s="35"/>
      <c r="L19" s="49"/>
      <c r="M19" s="35"/>
      <c r="N19" s="49"/>
      <c r="O19" s="38"/>
      <c r="P19" s="50"/>
      <c r="Q19" s="35">
        <v>1</v>
      </c>
      <c r="R19" s="49"/>
      <c r="S19" s="35"/>
      <c r="T19" s="49"/>
      <c r="U19" s="35"/>
      <c r="V19" s="49"/>
      <c r="W19" s="35"/>
      <c r="X19" s="49"/>
      <c r="Y19" s="35">
        <v>1</v>
      </c>
      <c r="Z19" s="49"/>
      <c r="AA19" s="35"/>
      <c r="AB19" s="49"/>
      <c r="AC19" s="34"/>
      <c r="AD19" s="47"/>
      <c r="AE19" s="34"/>
      <c r="AF19" s="47"/>
      <c r="AG19" s="34"/>
      <c r="AH19" s="47"/>
      <c r="AI19" s="34"/>
      <c r="AJ19" s="47"/>
      <c r="AK19" s="34"/>
      <c r="AL19" s="47"/>
      <c r="AM19" s="34"/>
      <c r="AN19" s="47"/>
      <c r="AO19" s="34"/>
      <c r="AP19" s="47"/>
      <c r="AQ19" s="34">
        <f aca="true" t="shared" si="2" ref="AQ19:AQ35">E19+G19+I19+K19+M19+O19+Q19+S19+U19+W19+Y19+AA19+AC19+AE19+AG19+AI19+AK19+AM19+AO19</f>
        <v>2</v>
      </c>
      <c r="AR19" s="43">
        <f aca="true" t="shared" si="3" ref="AR19:AR35">F19+H19+J19+L19+N19+P19+R19+T19+V19+X19+Z19+AB19+AD19+AF19+AH19+AJ19+AL19+AN19+AP19</f>
        <v>0</v>
      </c>
      <c r="AS19" s="51"/>
    </row>
    <row r="20" spans="1:45" ht="12">
      <c r="A20" s="22"/>
      <c r="B20" s="73" t="s">
        <v>133</v>
      </c>
      <c r="C20" s="11" t="s">
        <v>118</v>
      </c>
      <c r="D20" s="104"/>
      <c r="E20" s="34">
        <v>1</v>
      </c>
      <c r="F20" s="49"/>
      <c r="G20" s="35">
        <v>1</v>
      </c>
      <c r="H20" s="49"/>
      <c r="I20" s="35">
        <v>1</v>
      </c>
      <c r="J20" s="49"/>
      <c r="K20" s="35">
        <v>1</v>
      </c>
      <c r="L20" s="49">
        <v>1</v>
      </c>
      <c r="M20" s="35">
        <v>1</v>
      </c>
      <c r="N20" s="49"/>
      <c r="O20" s="38">
        <v>1</v>
      </c>
      <c r="P20" s="50"/>
      <c r="Q20" s="35">
        <v>1</v>
      </c>
      <c r="R20" s="49"/>
      <c r="S20" s="35"/>
      <c r="T20" s="49"/>
      <c r="U20" s="35"/>
      <c r="V20" s="49"/>
      <c r="W20" s="35"/>
      <c r="X20" s="49"/>
      <c r="Y20" s="35"/>
      <c r="Z20" s="49"/>
      <c r="AA20" s="35"/>
      <c r="AB20" s="49"/>
      <c r="AC20" s="34">
        <v>1</v>
      </c>
      <c r="AD20" s="47"/>
      <c r="AE20" s="34">
        <v>1</v>
      </c>
      <c r="AF20" s="47"/>
      <c r="AG20" s="34">
        <v>1</v>
      </c>
      <c r="AH20" s="47"/>
      <c r="AI20" s="34"/>
      <c r="AJ20" s="47"/>
      <c r="AK20" s="34">
        <v>1</v>
      </c>
      <c r="AL20" s="47"/>
      <c r="AM20" s="34">
        <v>1</v>
      </c>
      <c r="AN20" s="47"/>
      <c r="AO20" s="34">
        <v>1</v>
      </c>
      <c r="AP20" s="47"/>
      <c r="AQ20" s="34">
        <f t="shared" si="2"/>
        <v>13</v>
      </c>
      <c r="AR20" s="43">
        <f t="shared" si="3"/>
        <v>1</v>
      </c>
      <c r="AS20" s="51"/>
    </row>
    <row r="21" spans="1:45" ht="12">
      <c r="A21" s="22"/>
      <c r="B21" s="73" t="s">
        <v>134</v>
      </c>
      <c r="C21" s="11" t="s">
        <v>135</v>
      </c>
      <c r="D21" s="104"/>
      <c r="E21" s="34">
        <v>1</v>
      </c>
      <c r="F21" s="49">
        <v>1</v>
      </c>
      <c r="G21" s="35">
        <v>1</v>
      </c>
      <c r="H21" s="49"/>
      <c r="I21" s="35"/>
      <c r="J21" s="49"/>
      <c r="K21" s="35"/>
      <c r="L21" s="49"/>
      <c r="M21" s="35"/>
      <c r="N21" s="49"/>
      <c r="O21" s="38"/>
      <c r="P21" s="50"/>
      <c r="Q21" s="35"/>
      <c r="R21" s="49"/>
      <c r="S21" s="35"/>
      <c r="T21" s="49"/>
      <c r="U21" s="35"/>
      <c r="V21" s="49"/>
      <c r="W21" s="35"/>
      <c r="X21" s="49"/>
      <c r="Y21" s="35">
        <v>1</v>
      </c>
      <c r="Z21" s="49"/>
      <c r="AA21" s="35">
        <v>1</v>
      </c>
      <c r="AB21" s="49"/>
      <c r="AC21" s="34"/>
      <c r="AD21" s="47"/>
      <c r="AE21" s="34"/>
      <c r="AF21" s="47"/>
      <c r="AG21" s="34"/>
      <c r="AH21" s="47"/>
      <c r="AI21" s="34"/>
      <c r="AJ21" s="47"/>
      <c r="AK21" s="34"/>
      <c r="AL21" s="47"/>
      <c r="AM21" s="34"/>
      <c r="AN21" s="47"/>
      <c r="AO21" s="34"/>
      <c r="AP21" s="47"/>
      <c r="AQ21" s="34">
        <f t="shared" si="2"/>
        <v>4</v>
      </c>
      <c r="AR21" s="43">
        <f t="shared" si="3"/>
        <v>1</v>
      </c>
      <c r="AS21" s="51"/>
    </row>
    <row r="22" spans="1:45" ht="12">
      <c r="A22" s="22"/>
      <c r="B22" s="73" t="s">
        <v>167</v>
      </c>
      <c r="C22" s="11" t="s">
        <v>60</v>
      </c>
      <c r="D22" s="104"/>
      <c r="E22" s="34"/>
      <c r="F22" s="49"/>
      <c r="G22" s="35">
        <v>1</v>
      </c>
      <c r="H22" s="49"/>
      <c r="I22" s="35"/>
      <c r="J22" s="49"/>
      <c r="K22" s="35">
        <v>1</v>
      </c>
      <c r="L22" s="49">
        <v>2</v>
      </c>
      <c r="M22" s="35">
        <v>1</v>
      </c>
      <c r="N22" s="49"/>
      <c r="O22" s="38"/>
      <c r="P22" s="50"/>
      <c r="Q22" s="35">
        <v>1</v>
      </c>
      <c r="R22" s="49"/>
      <c r="S22" s="35"/>
      <c r="T22" s="49"/>
      <c r="U22" s="35"/>
      <c r="V22" s="49"/>
      <c r="W22" s="35">
        <v>1</v>
      </c>
      <c r="X22" s="49"/>
      <c r="Y22" s="35">
        <v>1</v>
      </c>
      <c r="Z22" s="49"/>
      <c r="AA22" s="35">
        <v>1</v>
      </c>
      <c r="AB22" s="49">
        <v>1</v>
      </c>
      <c r="AC22" s="34">
        <v>1</v>
      </c>
      <c r="AD22" s="47"/>
      <c r="AE22" s="34">
        <v>1</v>
      </c>
      <c r="AF22" s="47"/>
      <c r="AG22" s="34">
        <v>1</v>
      </c>
      <c r="AH22" s="47"/>
      <c r="AI22" s="34"/>
      <c r="AJ22" s="47"/>
      <c r="AK22" s="34">
        <v>1</v>
      </c>
      <c r="AL22" s="47"/>
      <c r="AM22" s="34">
        <v>1</v>
      </c>
      <c r="AN22" s="47">
        <v>2</v>
      </c>
      <c r="AO22" s="34">
        <v>1</v>
      </c>
      <c r="AP22" s="47"/>
      <c r="AQ22" s="34">
        <f t="shared" si="2"/>
        <v>13</v>
      </c>
      <c r="AR22" s="43">
        <f t="shared" si="3"/>
        <v>5</v>
      </c>
      <c r="AS22" s="51"/>
    </row>
    <row r="23" spans="1:45" ht="12">
      <c r="A23" s="22"/>
      <c r="B23" s="73" t="s">
        <v>52</v>
      </c>
      <c r="C23" s="11" t="s">
        <v>113</v>
      </c>
      <c r="D23" s="104"/>
      <c r="E23" s="34">
        <v>1</v>
      </c>
      <c r="F23" s="49"/>
      <c r="G23" s="35">
        <v>1</v>
      </c>
      <c r="H23" s="49"/>
      <c r="I23" s="35">
        <v>1</v>
      </c>
      <c r="J23" s="49"/>
      <c r="K23" s="35">
        <v>1</v>
      </c>
      <c r="L23" s="49"/>
      <c r="M23" s="35">
        <v>1</v>
      </c>
      <c r="N23" s="49"/>
      <c r="O23" s="38">
        <v>1</v>
      </c>
      <c r="P23" s="50"/>
      <c r="Q23" s="35">
        <v>1</v>
      </c>
      <c r="R23" s="49">
        <v>1</v>
      </c>
      <c r="S23" s="35">
        <v>1</v>
      </c>
      <c r="T23" s="49">
        <v>2</v>
      </c>
      <c r="U23" s="35">
        <v>1</v>
      </c>
      <c r="V23" s="49">
        <v>1</v>
      </c>
      <c r="W23" s="35">
        <v>1</v>
      </c>
      <c r="X23" s="49"/>
      <c r="Y23" s="35">
        <v>1</v>
      </c>
      <c r="Z23" s="49"/>
      <c r="AA23" s="35">
        <v>1</v>
      </c>
      <c r="AB23" s="49">
        <v>2</v>
      </c>
      <c r="AC23" s="34">
        <v>1</v>
      </c>
      <c r="AD23" s="47">
        <v>1</v>
      </c>
      <c r="AE23" s="34">
        <v>1</v>
      </c>
      <c r="AF23" s="47"/>
      <c r="AG23" s="34">
        <v>1</v>
      </c>
      <c r="AH23" s="47">
        <v>1</v>
      </c>
      <c r="AI23" s="34"/>
      <c r="AJ23" s="47"/>
      <c r="AK23" s="34">
        <v>1</v>
      </c>
      <c r="AL23" s="47"/>
      <c r="AM23" s="34">
        <v>1</v>
      </c>
      <c r="AN23" s="47"/>
      <c r="AO23" s="34">
        <v>1</v>
      </c>
      <c r="AP23" s="47">
        <v>1</v>
      </c>
      <c r="AQ23" s="34">
        <f t="shared" si="2"/>
        <v>18</v>
      </c>
      <c r="AR23" s="43">
        <f t="shared" si="3"/>
        <v>9</v>
      </c>
      <c r="AS23" s="51">
        <v>2</v>
      </c>
    </row>
    <row r="24" spans="1:45" ht="12">
      <c r="A24" s="22"/>
      <c r="B24" s="11" t="s">
        <v>52</v>
      </c>
      <c r="C24" s="11" t="s">
        <v>53</v>
      </c>
      <c r="D24" s="104"/>
      <c r="E24" s="34">
        <v>1</v>
      </c>
      <c r="F24" s="49"/>
      <c r="G24" s="35">
        <v>1</v>
      </c>
      <c r="H24" s="49"/>
      <c r="I24" s="35">
        <v>1</v>
      </c>
      <c r="J24" s="49"/>
      <c r="K24" s="35">
        <v>1</v>
      </c>
      <c r="L24" s="49">
        <v>7</v>
      </c>
      <c r="M24" s="35">
        <v>1</v>
      </c>
      <c r="N24" s="49"/>
      <c r="O24" s="38">
        <v>1</v>
      </c>
      <c r="P24" s="50"/>
      <c r="Q24" s="35"/>
      <c r="R24" s="49"/>
      <c r="S24" s="35">
        <v>1</v>
      </c>
      <c r="T24" s="49"/>
      <c r="U24" s="35">
        <v>1</v>
      </c>
      <c r="V24" s="49">
        <v>3</v>
      </c>
      <c r="W24" s="35">
        <v>1</v>
      </c>
      <c r="X24" s="49">
        <v>1</v>
      </c>
      <c r="Y24" s="35">
        <v>1</v>
      </c>
      <c r="Z24" s="49"/>
      <c r="AA24" s="35">
        <v>1</v>
      </c>
      <c r="AB24" s="49"/>
      <c r="AC24" s="34">
        <v>1</v>
      </c>
      <c r="AD24" s="47">
        <v>2</v>
      </c>
      <c r="AE24" s="34">
        <v>1</v>
      </c>
      <c r="AF24" s="47">
        <v>1</v>
      </c>
      <c r="AG24" s="34">
        <v>1</v>
      </c>
      <c r="AH24" s="47"/>
      <c r="AI24" s="34"/>
      <c r="AJ24" s="47"/>
      <c r="AK24" s="34">
        <v>1</v>
      </c>
      <c r="AL24" s="47">
        <v>2</v>
      </c>
      <c r="AM24" s="34">
        <v>1</v>
      </c>
      <c r="AN24" s="47"/>
      <c r="AO24" s="34">
        <v>1</v>
      </c>
      <c r="AP24" s="47"/>
      <c r="AQ24" s="34">
        <f t="shared" si="2"/>
        <v>17</v>
      </c>
      <c r="AR24" s="43">
        <f t="shared" si="3"/>
        <v>16</v>
      </c>
      <c r="AS24" s="51">
        <v>43</v>
      </c>
    </row>
    <row r="25" spans="1:45" ht="12">
      <c r="A25" s="22"/>
      <c r="B25" s="11" t="s">
        <v>168</v>
      </c>
      <c r="C25" s="11" t="s">
        <v>169</v>
      </c>
      <c r="D25" s="104"/>
      <c r="E25" s="34"/>
      <c r="F25" s="49"/>
      <c r="G25" s="35">
        <v>1</v>
      </c>
      <c r="H25" s="49"/>
      <c r="I25" s="35">
        <v>1</v>
      </c>
      <c r="J25" s="49"/>
      <c r="K25" s="35">
        <v>1</v>
      </c>
      <c r="L25" s="49"/>
      <c r="M25" s="35">
        <v>1</v>
      </c>
      <c r="N25" s="49"/>
      <c r="O25" s="38">
        <v>1</v>
      </c>
      <c r="P25" s="50"/>
      <c r="Q25" s="35">
        <v>1</v>
      </c>
      <c r="R25" s="49"/>
      <c r="S25" s="35">
        <v>1</v>
      </c>
      <c r="T25" s="49"/>
      <c r="U25" s="35">
        <v>1</v>
      </c>
      <c r="V25" s="49"/>
      <c r="W25" s="35">
        <v>1</v>
      </c>
      <c r="X25" s="49"/>
      <c r="Y25" s="35"/>
      <c r="Z25" s="49"/>
      <c r="AA25" s="35"/>
      <c r="AB25" s="49"/>
      <c r="AC25" s="34"/>
      <c r="AD25" s="47"/>
      <c r="AE25" s="34">
        <v>1</v>
      </c>
      <c r="AF25" s="47"/>
      <c r="AG25" s="34">
        <v>1</v>
      </c>
      <c r="AH25" s="47">
        <v>1</v>
      </c>
      <c r="AI25" s="34"/>
      <c r="AJ25" s="47"/>
      <c r="AK25" s="34">
        <v>1</v>
      </c>
      <c r="AL25" s="47"/>
      <c r="AM25" s="34"/>
      <c r="AN25" s="47"/>
      <c r="AO25" s="34">
        <v>1</v>
      </c>
      <c r="AP25" s="47"/>
      <c r="AQ25" s="34">
        <f t="shared" si="2"/>
        <v>13</v>
      </c>
      <c r="AR25" s="43">
        <f t="shared" si="3"/>
        <v>1</v>
      </c>
      <c r="AS25" s="51"/>
    </row>
    <row r="26" spans="1:45" ht="12">
      <c r="A26" s="22"/>
      <c r="B26" s="11" t="s">
        <v>136</v>
      </c>
      <c r="C26" s="11" t="s">
        <v>137</v>
      </c>
      <c r="D26" s="103"/>
      <c r="E26" s="34">
        <v>1</v>
      </c>
      <c r="F26" s="49"/>
      <c r="G26" s="35">
        <v>1</v>
      </c>
      <c r="H26" s="49"/>
      <c r="I26" s="35">
        <v>1</v>
      </c>
      <c r="J26" s="49"/>
      <c r="K26" s="35">
        <v>1</v>
      </c>
      <c r="L26" s="49">
        <v>2</v>
      </c>
      <c r="M26" s="35">
        <v>1</v>
      </c>
      <c r="N26" s="49"/>
      <c r="O26" s="38">
        <v>1</v>
      </c>
      <c r="P26" s="50"/>
      <c r="Q26" s="35">
        <v>1</v>
      </c>
      <c r="R26" s="49"/>
      <c r="S26" s="35">
        <v>1</v>
      </c>
      <c r="T26" s="49">
        <v>1</v>
      </c>
      <c r="U26" s="35">
        <v>1</v>
      </c>
      <c r="V26" s="49"/>
      <c r="W26" s="35">
        <v>1</v>
      </c>
      <c r="X26" s="49">
        <v>2</v>
      </c>
      <c r="Y26" s="35">
        <v>1</v>
      </c>
      <c r="Z26" s="49"/>
      <c r="AA26" s="35">
        <v>1</v>
      </c>
      <c r="AB26" s="49">
        <v>2</v>
      </c>
      <c r="AC26" s="34">
        <v>1</v>
      </c>
      <c r="AD26" s="47"/>
      <c r="AE26" s="34">
        <v>1</v>
      </c>
      <c r="AF26" s="47"/>
      <c r="AG26" s="34">
        <v>1</v>
      </c>
      <c r="AH26" s="47"/>
      <c r="AI26" s="34"/>
      <c r="AJ26" s="47"/>
      <c r="AK26" s="34"/>
      <c r="AL26" s="47"/>
      <c r="AM26" s="34"/>
      <c r="AN26" s="47">
        <v>2</v>
      </c>
      <c r="AO26" s="34">
        <v>1</v>
      </c>
      <c r="AP26" s="47"/>
      <c r="AQ26" s="34">
        <f t="shared" si="2"/>
        <v>16</v>
      </c>
      <c r="AR26" s="43">
        <f t="shared" si="3"/>
        <v>9</v>
      </c>
      <c r="AS26" s="51">
        <v>12</v>
      </c>
    </row>
    <row r="27" spans="1:45" ht="12">
      <c r="A27" s="22"/>
      <c r="B27" s="73" t="s">
        <v>138</v>
      </c>
      <c r="C27" s="11" t="s">
        <v>139</v>
      </c>
      <c r="D27" s="103"/>
      <c r="E27" s="34">
        <v>1</v>
      </c>
      <c r="F27" s="49">
        <v>3</v>
      </c>
      <c r="G27" s="35">
        <v>1</v>
      </c>
      <c r="H27" s="49">
        <v>1</v>
      </c>
      <c r="I27" s="35">
        <v>1</v>
      </c>
      <c r="J27" s="49">
        <v>2</v>
      </c>
      <c r="K27" s="35">
        <v>1</v>
      </c>
      <c r="L27" s="49">
        <v>7</v>
      </c>
      <c r="M27" s="35">
        <v>1</v>
      </c>
      <c r="N27" s="49">
        <v>5</v>
      </c>
      <c r="O27" s="38">
        <v>1</v>
      </c>
      <c r="P27" s="50">
        <v>4</v>
      </c>
      <c r="Q27" s="35">
        <v>1</v>
      </c>
      <c r="R27" s="49">
        <v>1</v>
      </c>
      <c r="S27" s="35">
        <v>1</v>
      </c>
      <c r="T27" s="49">
        <v>3</v>
      </c>
      <c r="U27" s="35">
        <v>1</v>
      </c>
      <c r="V27" s="49">
        <v>5</v>
      </c>
      <c r="W27" s="35">
        <v>1</v>
      </c>
      <c r="X27" s="49">
        <v>5</v>
      </c>
      <c r="Y27" s="35">
        <v>1</v>
      </c>
      <c r="Z27" s="49">
        <v>4</v>
      </c>
      <c r="AA27" s="35">
        <v>1</v>
      </c>
      <c r="AB27" s="49"/>
      <c r="AC27" s="34">
        <v>1</v>
      </c>
      <c r="AD27" s="47">
        <v>2</v>
      </c>
      <c r="AE27" s="34"/>
      <c r="AF27" s="47"/>
      <c r="AG27" s="34">
        <v>1</v>
      </c>
      <c r="AH27" s="47">
        <v>1</v>
      </c>
      <c r="AI27" s="34"/>
      <c r="AJ27" s="47"/>
      <c r="AK27" s="34">
        <v>1</v>
      </c>
      <c r="AL27" s="47">
        <v>1</v>
      </c>
      <c r="AM27" s="34">
        <v>1</v>
      </c>
      <c r="AN27" s="47">
        <v>2</v>
      </c>
      <c r="AO27" s="34">
        <v>1</v>
      </c>
      <c r="AP27" s="47"/>
      <c r="AQ27" s="34">
        <f t="shared" si="2"/>
        <v>17</v>
      </c>
      <c r="AR27" s="43">
        <f t="shared" si="3"/>
        <v>46</v>
      </c>
      <c r="AS27" s="51">
        <v>10</v>
      </c>
    </row>
    <row r="28" spans="1:45" ht="12">
      <c r="A28" s="22"/>
      <c r="B28" s="73" t="s">
        <v>140</v>
      </c>
      <c r="C28" s="11" t="s">
        <v>141</v>
      </c>
      <c r="D28" s="103"/>
      <c r="E28" s="34">
        <v>1</v>
      </c>
      <c r="F28" s="49"/>
      <c r="G28" s="35">
        <v>1</v>
      </c>
      <c r="H28" s="49"/>
      <c r="I28" s="35">
        <v>1</v>
      </c>
      <c r="J28" s="49"/>
      <c r="K28" s="35">
        <v>1</v>
      </c>
      <c r="L28" s="49"/>
      <c r="M28" s="35">
        <v>1</v>
      </c>
      <c r="N28" s="49"/>
      <c r="O28" s="38">
        <v>1</v>
      </c>
      <c r="P28" s="50"/>
      <c r="Q28" s="35">
        <v>1</v>
      </c>
      <c r="R28" s="49"/>
      <c r="S28" s="35">
        <v>1</v>
      </c>
      <c r="T28" s="49"/>
      <c r="U28" s="35">
        <v>1</v>
      </c>
      <c r="V28" s="49">
        <v>1</v>
      </c>
      <c r="W28" s="35">
        <v>1</v>
      </c>
      <c r="X28" s="49"/>
      <c r="Y28" s="35">
        <v>1</v>
      </c>
      <c r="Z28" s="49"/>
      <c r="AA28" s="35"/>
      <c r="AB28" s="49"/>
      <c r="AC28" s="34">
        <v>1</v>
      </c>
      <c r="AD28" s="47"/>
      <c r="AE28" s="34">
        <v>1</v>
      </c>
      <c r="AF28" s="47">
        <v>2</v>
      </c>
      <c r="AG28" s="34">
        <v>1</v>
      </c>
      <c r="AH28" s="47"/>
      <c r="AI28" s="34"/>
      <c r="AJ28" s="47"/>
      <c r="AK28" s="34">
        <v>1</v>
      </c>
      <c r="AL28" s="47"/>
      <c r="AM28" s="34">
        <v>1</v>
      </c>
      <c r="AN28" s="47"/>
      <c r="AO28" s="34"/>
      <c r="AP28" s="47"/>
      <c r="AQ28" s="34">
        <f t="shared" si="2"/>
        <v>16</v>
      </c>
      <c r="AR28" s="43">
        <f t="shared" si="3"/>
        <v>3</v>
      </c>
      <c r="AS28" s="51"/>
    </row>
    <row r="29" spans="1:45" ht="12">
      <c r="A29" s="22"/>
      <c r="B29" s="73" t="s">
        <v>142</v>
      </c>
      <c r="C29" s="11" t="s">
        <v>77</v>
      </c>
      <c r="D29" s="103"/>
      <c r="E29" s="34">
        <v>1</v>
      </c>
      <c r="F29" s="49">
        <v>1</v>
      </c>
      <c r="G29" s="35">
        <v>1</v>
      </c>
      <c r="H29" s="49"/>
      <c r="I29" s="35">
        <v>1</v>
      </c>
      <c r="J29" s="49"/>
      <c r="K29" s="35">
        <v>1</v>
      </c>
      <c r="L29" s="49"/>
      <c r="M29" s="35">
        <v>1</v>
      </c>
      <c r="N29" s="49"/>
      <c r="O29" s="38">
        <v>1</v>
      </c>
      <c r="P29" s="50"/>
      <c r="Q29" s="35">
        <v>1</v>
      </c>
      <c r="R29" s="49"/>
      <c r="S29" s="35">
        <v>1</v>
      </c>
      <c r="T29" s="49"/>
      <c r="U29" s="35">
        <v>1</v>
      </c>
      <c r="V29" s="49"/>
      <c r="W29" s="35">
        <v>1</v>
      </c>
      <c r="X29" s="49">
        <v>1</v>
      </c>
      <c r="Y29" s="35">
        <v>1</v>
      </c>
      <c r="Z29" s="49">
        <v>1</v>
      </c>
      <c r="AA29" s="35">
        <v>1</v>
      </c>
      <c r="AB29" s="49"/>
      <c r="AC29" s="34">
        <v>1</v>
      </c>
      <c r="AD29" s="47"/>
      <c r="AE29" s="34">
        <v>1</v>
      </c>
      <c r="AF29" s="47"/>
      <c r="AG29" s="34">
        <v>1</v>
      </c>
      <c r="AH29" s="47"/>
      <c r="AI29" s="34"/>
      <c r="AJ29" s="47"/>
      <c r="AK29" s="34">
        <v>1</v>
      </c>
      <c r="AL29" s="47"/>
      <c r="AM29" s="34"/>
      <c r="AN29" s="47"/>
      <c r="AO29" s="34">
        <v>1</v>
      </c>
      <c r="AP29" s="47">
        <v>2</v>
      </c>
      <c r="AQ29" s="34">
        <f t="shared" si="2"/>
        <v>17</v>
      </c>
      <c r="AR29" s="43">
        <f t="shared" si="3"/>
        <v>5</v>
      </c>
      <c r="AS29" s="51"/>
    </row>
    <row r="30" spans="1:45" ht="12">
      <c r="A30" s="22"/>
      <c r="B30" s="73" t="s">
        <v>143</v>
      </c>
      <c r="C30" s="11" t="s">
        <v>54</v>
      </c>
      <c r="D30" s="103"/>
      <c r="E30" s="34">
        <v>1</v>
      </c>
      <c r="F30" s="49">
        <v>1</v>
      </c>
      <c r="G30" s="35"/>
      <c r="H30" s="49"/>
      <c r="I30" s="35"/>
      <c r="J30" s="49"/>
      <c r="K30" s="35">
        <v>1</v>
      </c>
      <c r="L30" s="49">
        <v>1</v>
      </c>
      <c r="M30" s="35">
        <v>1</v>
      </c>
      <c r="N30" s="49"/>
      <c r="O30" s="38">
        <v>1</v>
      </c>
      <c r="P30" s="50"/>
      <c r="Q30" s="35">
        <v>1</v>
      </c>
      <c r="R30" s="49"/>
      <c r="S30" s="35">
        <v>1</v>
      </c>
      <c r="T30" s="49"/>
      <c r="U30" s="35"/>
      <c r="V30" s="49"/>
      <c r="W30" s="35">
        <v>1</v>
      </c>
      <c r="X30" s="49"/>
      <c r="Y30" s="35">
        <v>1</v>
      </c>
      <c r="Z30" s="49"/>
      <c r="AA30" s="35"/>
      <c r="AB30" s="49"/>
      <c r="AC30" s="34">
        <v>1</v>
      </c>
      <c r="AD30" s="47"/>
      <c r="AE30" s="34">
        <v>1</v>
      </c>
      <c r="AF30" s="47"/>
      <c r="AG30" s="34">
        <v>1</v>
      </c>
      <c r="AH30" s="47"/>
      <c r="AI30" s="34"/>
      <c r="AJ30" s="47"/>
      <c r="AK30" s="34">
        <v>1</v>
      </c>
      <c r="AL30" s="47"/>
      <c r="AM30" s="34">
        <v>1</v>
      </c>
      <c r="AN30" s="47"/>
      <c r="AO30" s="34">
        <v>1</v>
      </c>
      <c r="AP30" s="47"/>
      <c r="AQ30" s="34">
        <f t="shared" si="2"/>
        <v>14</v>
      </c>
      <c r="AR30" s="43">
        <f t="shared" si="3"/>
        <v>2</v>
      </c>
      <c r="AS30" s="51"/>
    </row>
    <row r="31" spans="1:45" ht="12">
      <c r="A31" s="22"/>
      <c r="B31" s="11" t="s">
        <v>144</v>
      </c>
      <c r="C31" s="11" t="s">
        <v>145</v>
      </c>
      <c r="D31" s="103"/>
      <c r="E31" s="34">
        <v>1</v>
      </c>
      <c r="F31" s="49"/>
      <c r="G31" s="35"/>
      <c r="H31" s="49"/>
      <c r="I31" s="35">
        <v>1</v>
      </c>
      <c r="J31" s="49"/>
      <c r="K31" s="35">
        <v>1</v>
      </c>
      <c r="L31" s="49">
        <v>2</v>
      </c>
      <c r="M31" s="35">
        <v>1</v>
      </c>
      <c r="N31" s="49"/>
      <c r="O31" s="38">
        <v>1</v>
      </c>
      <c r="P31" s="50">
        <v>2</v>
      </c>
      <c r="Q31" s="35">
        <v>1</v>
      </c>
      <c r="R31" s="49"/>
      <c r="S31" s="35">
        <v>1</v>
      </c>
      <c r="T31" s="49">
        <v>2</v>
      </c>
      <c r="U31" s="35">
        <v>1</v>
      </c>
      <c r="V31" s="49">
        <v>2</v>
      </c>
      <c r="W31" s="35">
        <v>1</v>
      </c>
      <c r="X31" s="49">
        <v>3</v>
      </c>
      <c r="Y31" s="35">
        <v>1</v>
      </c>
      <c r="Z31" s="49">
        <v>1</v>
      </c>
      <c r="AA31" s="35">
        <v>1</v>
      </c>
      <c r="AB31" s="49"/>
      <c r="AC31" s="34">
        <v>1</v>
      </c>
      <c r="AD31" s="47">
        <v>1</v>
      </c>
      <c r="AE31" s="34">
        <v>1</v>
      </c>
      <c r="AF31" s="47">
        <v>2</v>
      </c>
      <c r="AG31" s="34">
        <v>1</v>
      </c>
      <c r="AH31" s="47">
        <v>1</v>
      </c>
      <c r="AI31" s="34"/>
      <c r="AJ31" s="47"/>
      <c r="AK31" s="34">
        <v>1</v>
      </c>
      <c r="AL31" s="47">
        <v>2</v>
      </c>
      <c r="AM31" s="34">
        <v>1</v>
      </c>
      <c r="AN31" s="47"/>
      <c r="AO31" s="34">
        <v>1</v>
      </c>
      <c r="AP31" s="47">
        <v>1</v>
      </c>
      <c r="AQ31" s="34">
        <f t="shared" si="2"/>
        <v>17</v>
      </c>
      <c r="AR31" s="43">
        <f t="shared" si="3"/>
        <v>19</v>
      </c>
      <c r="AS31" s="51">
        <v>15</v>
      </c>
    </row>
    <row r="32" spans="1:45" ht="12">
      <c r="A32" s="22"/>
      <c r="B32" s="11" t="s">
        <v>144</v>
      </c>
      <c r="C32" s="11" t="s">
        <v>198</v>
      </c>
      <c r="D32" s="103"/>
      <c r="E32" s="34"/>
      <c r="F32" s="49"/>
      <c r="G32" s="35"/>
      <c r="H32" s="49"/>
      <c r="I32" s="35"/>
      <c r="J32" s="49"/>
      <c r="K32" s="35"/>
      <c r="L32" s="49"/>
      <c r="M32" s="35"/>
      <c r="N32" s="49"/>
      <c r="O32" s="38"/>
      <c r="P32" s="50"/>
      <c r="Q32" s="35"/>
      <c r="R32" s="49"/>
      <c r="S32" s="35">
        <v>1</v>
      </c>
      <c r="T32" s="49"/>
      <c r="U32" s="35"/>
      <c r="V32" s="49"/>
      <c r="W32" s="35"/>
      <c r="X32" s="49"/>
      <c r="Y32" s="35"/>
      <c r="Z32" s="49"/>
      <c r="AA32" s="35"/>
      <c r="AB32" s="49"/>
      <c r="AC32" s="34"/>
      <c r="AD32" s="47"/>
      <c r="AE32" s="34"/>
      <c r="AF32" s="47"/>
      <c r="AG32" s="34">
        <v>1</v>
      </c>
      <c r="AH32" s="47"/>
      <c r="AI32" s="34"/>
      <c r="AJ32" s="47"/>
      <c r="AK32" s="34">
        <v>1</v>
      </c>
      <c r="AL32" s="47"/>
      <c r="AM32" s="34"/>
      <c r="AN32" s="47"/>
      <c r="AO32" s="34"/>
      <c r="AP32" s="47"/>
      <c r="AQ32" s="34">
        <f t="shared" si="2"/>
        <v>3</v>
      </c>
      <c r="AR32" s="43">
        <f t="shared" si="3"/>
        <v>0</v>
      </c>
      <c r="AS32" s="51"/>
    </row>
    <row r="33" spans="1:45" ht="12">
      <c r="A33" s="22"/>
      <c r="B33" s="11" t="s">
        <v>146</v>
      </c>
      <c r="C33" s="11" t="s">
        <v>147</v>
      </c>
      <c r="D33" s="103"/>
      <c r="E33" s="34">
        <v>1</v>
      </c>
      <c r="F33" s="49">
        <v>1</v>
      </c>
      <c r="G33" s="35">
        <v>1</v>
      </c>
      <c r="H33" s="49">
        <v>2</v>
      </c>
      <c r="I33" s="35">
        <v>1</v>
      </c>
      <c r="J33" s="49"/>
      <c r="K33" s="35">
        <v>1</v>
      </c>
      <c r="L33" s="49">
        <v>2</v>
      </c>
      <c r="M33" s="35">
        <v>1</v>
      </c>
      <c r="N33" s="49">
        <v>2</v>
      </c>
      <c r="O33" s="38"/>
      <c r="P33" s="50"/>
      <c r="Q33" s="35"/>
      <c r="R33" s="49"/>
      <c r="S33" s="35">
        <v>1</v>
      </c>
      <c r="T33" s="49">
        <v>1</v>
      </c>
      <c r="U33" s="35">
        <v>1</v>
      </c>
      <c r="V33" s="49"/>
      <c r="W33" s="35">
        <v>1</v>
      </c>
      <c r="X33" s="49"/>
      <c r="Y33" s="35">
        <v>1</v>
      </c>
      <c r="Z33" s="49">
        <v>1</v>
      </c>
      <c r="AA33" s="35">
        <v>1</v>
      </c>
      <c r="AB33" s="49">
        <v>1</v>
      </c>
      <c r="AC33" s="34"/>
      <c r="AD33" s="47"/>
      <c r="AE33" s="34"/>
      <c r="AF33" s="47"/>
      <c r="AG33" s="34"/>
      <c r="AH33" s="47"/>
      <c r="AI33" s="34"/>
      <c r="AJ33" s="47"/>
      <c r="AK33" s="34"/>
      <c r="AL33" s="47"/>
      <c r="AM33" s="34"/>
      <c r="AN33" s="47"/>
      <c r="AO33" s="34"/>
      <c r="AP33" s="47"/>
      <c r="AQ33" s="34">
        <f t="shared" si="2"/>
        <v>10</v>
      </c>
      <c r="AR33" s="43">
        <f t="shared" si="3"/>
        <v>10</v>
      </c>
      <c r="AS33" s="51"/>
    </row>
    <row r="34" spans="1:45" ht="12">
      <c r="A34" s="22"/>
      <c r="B34" s="11" t="s">
        <v>148</v>
      </c>
      <c r="C34" s="11" t="s">
        <v>149</v>
      </c>
      <c r="D34" s="103"/>
      <c r="E34" s="34">
        <v>1</v>
      </c>
      <c r="F34" s="49">
        <v>8</v>
      </c>
      <c r="G34" s="35">
        <v>1</v>
      </c>
      <c r="H34" s="49">
        <v>1</v>
      </c>
      <c r="I34" s="35">
        <v>1</v>
      </c>
      <c r="J34" s="49">
        <v>2</v>
      </c>
      <c r="K34" s="35"/>
      <c r="L34" s="49"/>
      <c r="M34" s="35">
        <v>1</v>
      </c>
      <c r="N34" s="49">
        <v>2</v>
      </c>
      <c r="O34" s="38">
        <v>1</v>
      </c>
      <c r="P34" s="50">
        <v>10</v>
      </c>
      <c r="Q34" s="35">
        <v>1</v>
      </c>
      <c r="R34" s="49">
        <v>2</v>
      </c>
      <c r="S34" s="35">
        <v>1</v>
      </c>
      <c r="T34" s="49">
        <v>8</v>
      </c>
      <c r="U34" s="35">
        <v>1</v>
      </c>
      <c r="V34" s="49">
        <v>9</v>
      </c>
      <c r="W34" s="35">
        <v>1</v>
      </c>
      <c r="X34" s="49">
        <v>3</v>
      </c>
      <c r="Y34" s="35">
        <v>1</v>
      </c>
      <c r="Z34" s="49">
        <v>7</v>
      </c>
      <c r="AA34" s="35"/>
      <c r="AB34" s="49"/>
      <c r="AC34" s="34">
        <v>1</v>
      </c>
      <c r="AD34" s="47">
        <v>3</v>
      </c>
      <c r="AE34" s="34"/>
      <c r="AF34" s="47"/>
      <c r="AG34" s="34">
        <v>1</v>
      </c>
      <c r="AH34" s="47">
        <v>6</v>
      </c>
      <c r="AI34" s="34"/>
      <c r="AJ34" s="47"/>
      <c r="AK34" s="34">
        <v>1</v>
      </c>
      <c r="AL34" s="47"/>
      <c r="AM34" s="34">
        <v>1</v>
      </c>
      <c r="AN34" s="47">
        <v>5</v>
      </c>
      <c r="AO34" s="34">
        <v>1</v>
      </c>
      <c r="AP34" s="47"/>
      <c r="AQ34" s="34">
        <f t="shared" si="2"/>
        <v>15</v>
      </c>
      <c r="AR34" s="43">
        <f t="shared" si="3"/>
        <v>66</v>
      </c>
      <c r="AS34" s="51">
        <v>11</v>
      </c>
    </row>
    <row r="35" spans="1:45" ht="12">
      <c r="A35" s="22"/>
      <c r="B35" s="73" t="s">
        <v>154</v>
      </c>
      <c r="C35" s="11" t="s">
        <v>135</v>
      </c>
      <c r="D35" s="103"/>
      <c r="E35" s="34">
        <v>1</v>
      </c>
      <c r="F35" s="49"/>
      <c r="G35" s="35">
        <v>1</v>
      </c>
      <c r="H35" s="49"/>
      <c r="I35" s="35">
        <v>1</v>
      </c>
      <c r="J35" s="49"/>
      <c r="K35" s="35">
        <v>1</v>
      </c>
      <c r="L35" s="49"/>
      <c r="M35" s="35">
        <v>1</v>
      </c>
      <c r="N35" s="49"/>
      <c r="O35" s="38">
        <v>1</v>
      </c>
      <c r="P35" s="50"/>
      <c r="Q35" s="35">
        <v>1</v>
      </c>
      <c r="R35" s="49"/>
      <c r="S35" s="35">
        <v>1</v>
      </c>
      <c r="T35" s="49"/>
      <c r="U35" s="35">
        <v>1</v>
      </c>
      <c r="V35" s="49"/>
      <c r="W35" s="35">
        <v>1</v>
      </c>
      <c r="X35" s="49"/>
      <c r="Y35" s="35">
        <v>1</v>
      </c>
      <c r="Z35" s="49"/>
      <c r="AA35" s="35">
        <v>1</v>
      </c>
      <c r="AB35" s="49"/>
      <c r="AC35" s="34">
        <v>1</v>
      </c>
      <c r="AD35" s="47"/>
      <c r="AE35" s="34">
        <v>1</v>
      </c>
      <c r="AF35" s="47">
        <v>1</v>
      </c>
      <c r="AG35" s="34">
        <v>1</v>
      </c>
      <c r="AH35" s="47"/>
      <c r="AI35" s="34"/>
      <c r="AJ35" s="47"/>
      <c r="AK35" s="34">
        <v>1</v>
      </c>
      <c r="AL35" s="47"/>
      <c r="AM35" s="34">
        <v>1</v>
      </c>
      <c r="AN35" s="47"/>
      <c r="AO35" s="34">
        <v>1</v>
      </c>
      <c r="AP35" s="47"/>
      <c r="AQ35" s="34">
        <f t="shared" si="2"/>
        <v>18</v>
      </c>
      <c r="AR35" s="43">
        <f t="shared" si="3"/>
        <v>1</v>
      </c>
      <c r="AS35" s="51"/>
    </row>
    <row r="36" spans="1:45" ht="12">
      <c r="A36" s="22"/>
      <c r="B36" s="11" t="s">
        <v>107</v>
      </c>
      <c r="C36" s="11" t="s">
        <v>150</v>
      </c>
      <c r="D36" s="103"/>
      <c r="E36" s="34">
        <v>1</v>
      </c>
      <c r="F36" s="49"/>
      <c r="G36" s="35"/>
      <c r="H36" s="49"/>
      <c r="I36" s="35">
        <v>1</v>
      </c>
      <c r="J36" s="49"/>
      <c r="K36" s="35">
        <v>1</v>
      </c>
      <c r="L36" s="49">
        <v>1</v>
      </c>
      <c r="M36" s="35">
        <v>1</v>
      </c>
      <c r="N36" s="49">
        <v>1</v>
      </c>
      <c r="O36" s="38">
        <v>1</v>
      </c>
      <c r="P36" s="50"/>
      <c r="Q36" s="35">
        <v>1</v>
      </c>
      <c r="R36" s="49"/>
      <c r="S36" s="35">
        <v>1</v>
      </c>
      <c r="T36" s="49"/>
      <c r="U36" s="35">
        <v>1</v>
      </c>
      <c r="V36" s="49"/>
      <c r="W36" s="35">
        <v>1</v>
      </c>
      <c r="X36" s="49"/>
      <c r="Y36" s="35"/>
      <c r="Z36" s="49"/>
      <c r="AA36" s="35">
        <v>1</v>
      </c>
      <c r="AB36" s="49"/>
      <c r="AC36" s="34">
        <v>1</v>
      </c>
      <c r="AD36" s="47"/>
      <c r="AE36" s="34"/>
      <c r="AF36" s="47"/>
      <c r="AG36" s="34">
        <v>1</v>
      </c>
      <c r="AH36" s="47"/>
      <c r="AI36" s="34"/>
      <c r="AJ36" s="47"/>
      <c r="AK36" s="34">
        <v>1</v>
      </c>
      <c r="AL36" s="47"/>
      <c r="AM36" s="34">
        <v>1</v>
      </c>
      <c r="AN36" s="47"/>
      <c r="AO36" s="34">
        <v>1</v>
      </c>
      <c r="AP36" s="47">
        <v>1</v>
      </c>
      <c r="AQ36" s="34">
        <f aca="true" t="shared" si="4" ref="AQ36:AR42">E36+G36+I36+K36+M36+O36+Q36+S36+U36+W36+Y36+AA36+AC36+AE36+AG36+AI36+AK36+AM36+AO36</f>
        <v>15</v>
      </c>
      <c r="AR36" s="43">
        <f t="shared" si="4"/>
        <v>3</v>
      </c>
      <c r="AS36" s="51">
        <v>4</v>
      </c>
    </row>
    <row r="37" spans="1:45" ht="12">
      <c r="A37" s="22"/>
      <c r="B37" s="73" t="s">
        <v>155</v>
      </c>
      <c r="C37" s="11" t="s">
        <v>156</v>
      </c>
      <c r="D37" s="103"/>
      <c r="E37" s="34">
        <v>1</v>
      </c>
      <c r="F37" s="49"/>
      <c r="G37" s="35">
        <v>1</v>
      </c>
      <c r="H37" s="49"/>
      <c r="I37" s="35">
        <v>1</v>
      </c>
      <c r="J37" s="49"/>
      <c r="K37" s="35">
        <v>1</v>
      </c>
      <c r="L37" s="49"/>
      <c r="M37" s="35"/>
      <c r="N37" s="49"/>
      <c r="O37" s="38">
        <v>1</v>
      </c>
      <c r="P37" s="50">
        <v>2</v>
      </c>
      <c r="Q37" s="35">
        <v>1</v>
      </c>
      <c r="R37" s="49">
        <v>2</v>
      </c>
      <c r="S37" s="35">
        <v>1</v>
      </c>
      <c r="T37" s="49">
        <v>1</v>
      </c>
      <c r="U37" s="35">
        <v>1</v>
      </c>
      <c r="V37" s="49"/>
      <c r="W37" s="35">
        <v>1</v>
      </c>
      <c r="X37" s="49"/>
      <c r="Y37" s="35"/>
      <c r="Z37" s="49"/>
      <c r="AA37" s="35">
        <v>1</v>
      </c>
      <c r="AB37" s="49"/>
      <c r="AC37" s="34">
        <v>1</v>
      </c>
      <c r="AD37" s="47"/>
      <c r="AE37" s="34">
        <v>1</v>
      </c>
      <c r="AF37" s="47"/>
      <c r="AG37" s="34">
        <v>1</v>
      </c>
      <c r="AH37" s="47"/>
      <c r="AI37" s="34"/>
      <c r="AJ37" s="47"/>
      <c r="AK37" s="34">
        <v>1</v>
      </c>
      <c r="AL37" s="47">
        <v>1</v>
      </c>
      <c r="AM37" s="34">
        <v>1</v>
      </c>
      <c r="AN37" s="47">
        <v>3</v>
      </c>
      <c r="AO37" s="34">
        <v>1</v>
      </c>
      <c r="AP37" s="47"/>
      <c r="AQ37" s="34">
        <f t="shared" si="4"/>
        <v>16</v>
      </c>
      <c r="AR37" s="43">
        <f t="shared" si="4"/>
        <v>9</v>
      </c>
      <c r="AS37" s="51"/>
    </row>
    <row r="38" spans="1:45" ht="12">
      <c r="A38" s="22"/>
      <c r="B38" s="11" t="s">
        <v>151</v>
      </c>
      <c r="C38" s="11" t="s">
        <v>152</v>
      </c>
      <c r="D38" s="103"/>
      <c r="E38" s="34">
        <v>1</v>
      </c>
      <c r="F38" s="49"/>
      <c r="G38" s="35">
        <v>1</v>
      </c>
      <c r="H38" s="49"/>
      <c r="I38" s="35">
        <v>1</v>
      </c>
      <c r="J38" s="49"/>
      <c r="K38" s="35">
        <v>1</v>
      </c>
      <c r="L38" s="49"/>
      <c r="M38" s="35">
        <v>1</v>
      </c>
      <c r="N38" s="49"/>
      <c r="O38" s="38"/>
      <c r="P38" s="50"/>
      <c r="Q38" s="35"/>
      <c r="R38" s="49"/>
      <c r="S38" s="35">
        <v>1</v>
      </c>
      <c r="T38" s="49"/>
      <c r="U38" s="35">
        <v>1</v>
      </c>
      <c r="V38" s="49"/>
      <c r="W38" s="35">
        <v>1</v>
      </c>
      <c r="X38" s="49"/>
      <c r="Y38" s="35">
        <v>1</v>
      </c>
      <c r="Z38" s="49"/>
      <c r="AA38" s="35">
        <v>1</v>
      </c>
      <c r="AB38" s="49"/>
      <c r="AC38" s="34">
        <v>1</v>
      </c>
      <c r="AD38" s="47"/>
      <c r="AE38" s="34">
        <v>1</v>
      </c>
      <c r="AF38" s="47"/>
      <c r="AG38" s="34"/>
      <c r="AH38" s="47"/>
      <c r="AI38" s="34"/>
      <c r="AJ38" s="47"/>
      <c r="AK38" s="34">
        <v>1</v>
      </c>
      <c r="AL38" s="47"/>
      <c r="AM38" s="34">
        <v>1</v>
      </c>
      <c r="AN38" s="47"/>
      <c r="AO38" s="34">
        <v>1</v>
      </c>
      <c r="AP38" s="47"/>
      <c r="AQ38" s="34">
        <f t="shared" si="4"/>
        <v>15</v>
      </c>
      <c r="AR38" s="43">
        <f t="shared" si="4"/>
        <v>0</v>
      </c>
      <c r="AS38" s="51"/>
    </row>
    <row r="39" spans="1:45" ht="12">
      <c r="A39" s="22"/>
      <c r="B39" s="73" t="s">
        <v>151</v>
      </c>
      <c r="C39" s="11" t="s">
        <v>153</v>
      </c>
      <c r="D39" s="103"/>
      <c r="E39" s="34">
        <v>1</v>
      </c>
      <c r="F39" s="49"/>
      <c r="G39" s="35">
        <v>1</v>
      </c>
      <c r="H39" s="49"/>
      <c r="I39" s="35">
        <v>1</v>
      </c>
      <c r="J39" s="49"/>
      <c r="K39" s="35">
        <v>1</v>
      </c>
      <c r="L39" s="49"/>
      <c r="M39" s="35">
        <v>1</v>
      </c>
      <c r="N39" s="49"/>
      <c r="O39" s="38"/>
      <c r="P39" s="50"/>
      <c r="Q39" s="35"/>
      <c r="R39" s="49"/>
      <c r="S39" s="35">
        <v>1</v>
      </c>
      <c r="T39" s="49"/>
      <c r="U39" s="35">
        <v>1</v>
      </c>
      <c r="V39" s="49"/>
      <c r="W39" s="35">
        <v>1</v>
      </c>
      <c r="X39" s="49"/>
      <c r="Y39" s="35">
        <v>1</v>
      </c>
      <c r="Z39" s="49"/>
      <c r="AA39" s="35">
        <v>1</v>
      </c>
      <c r="AB39" s="49"/>
      <c r="AC39" s="34">
        <v>1</v>
      </c>
      <c r="AD39" s="47"/>
      <c r="AE39" s="34">
        <v>1</v>
      </c>
      <c r="AF39" s="47"/>
      <c r="AG39" s="34"/>
      <c r="AH39" s="47"/>
      <c r="AI39" s="34"/>
      <c r="AJ39" s="47"/>
      <c r="AK39" s="34">
        <v>1</v>
      </c>
      <c r="AL39" s="47"/>
      <c r="AM39" s="34">
        <v>1</v>
      </c>
      <c r="AN39" s="47">
        <v>2</v>
      </c>
      <c r="AO39" s="34">
        <v>1</v>
      </c>
      <c r="AP39" s="47"/>
      <c r="AQ39" s="34">
        <f t="shared" si="4"/>
        <v>15</v>
      </c>
      <c r="AR39" s="43">
        <f t="shared" si="4"/>
        <v>2</v>
      </c>
      <c r="AS39" s="51"/>
    </row>
    <row r="40" spans="1:45" ht="12">
      <c r="A40" s="22"/>
      <c r="B40" s="73" t="s">
        <v>176</v>
      </c>
      <c r="C40" s="11" t="s">
        <v>177</v>
      </c>
      <c r="D40" s="103"/>
      <c r="E40" s="34"/>
      <c r="F40" s="49"/>
      <c r="G40" s="35"/>
      <c r="H40" s="49"/>
      <c r="I40" s="35">
        <v>1</v>
      </c>
      <c r="J40" s="49"/>
      <c r="K40" s="35">
        <v>1</v>
      </c>
      <c r="L40" s="49">
        <v>3</v>
      </c>
      <c r="M40" s="35"/>
      <c r="N40" s="49"/>
      <c r="O40" s="38">
        <v>1</v>
      </c>
      <c r="P40" s="50">
        <v>1</v>
      </c>
      <c r="Q40" s="35">
        <v>1</v>
      </c>
      <c r="R40" s="49"/>
      <c r="S40" s="35"/>
      <c r="T40" s="49"/>
      <c r="U40" s="35">
        <v>1</v>
      </c>
      <c r="V40" s="49">
        <v>2</v>
      </c>
      <c r="W40" s="35">
        <v>1</v>
      </c>
      <c r="X40" s="49"/>
      <c r="Y40" s="35">
        <v>1</v>
      </c>
      <c r="Z40" s="49"/>
      <c r="AA40" s="35">
        <v>1</v>
      </c>
      <c r="AB40" s="49"/>
      <c r="AC40" s="34"/>
      <c r="AD40" s="47"/>
      <c r="AE40" s="34"/>
      <c r="AF40" s="47"/>
      <c r="AG40" s="34"/>
      <c r="AH40" s="47"/>
      <c r="AI40" s="34"/>
      <c r="AJ40" s="47"/>
      <c r="AK40" s="34">
        <v>1</v>
      </c>
      <c r="AL40" s="47">
        <v>1</v>
      </c>
      <c r="AM40" s="34"/>
      <c r="AN40" s="47"/>
      <c r="AO40" s="34"/>
      <c r="AP40" s="47"/>
      <c r="AQ40" s="34">
        <f t="shared" si="4"/>
        <v>9</v>
      </c>
      <c r="AR40" s="43">
        <f t="shared" si="4"/>
        <v>7</v>
      </c>
      <c r="AS40" s="51"/>
    </row>
    <row r="41" spans="1:45" ht="12">
      <c r="A41" s="22"/>
      <c r="B41" s="73"/>
      <c r="C41" s="11"/>
      <c r="D41" s="103"/>
      <c r="E41" s="34"/>
      <c r="F41" s="49"/>
      <c r="G41" s="35"/>
      <c r="H41" s="49"/>
      <c r="I41" s="35"/>
      <c r="J41" s="49"/>
      <c r="K41" s="35"/>
      <c r="L41" s="49"/>
      <c r="M41" s="35"/>
      <c r="N41" s="49"/>
      <c r="O41" s="38"/>
      <c r="P41" s="50"/>
      <c r="Q41" s="35"/>
      <c r="R41" s="49"/>
      <c r="S41" s="35"/>
      <c r="T41" s="49"/>
      <c r="U41" s="35"/>
      <c r="V41" s="49"/>
      <c r="W41" s="35"/>
      <c r="X41" s="49"/>
      <c r="Y41" s="35"/>
      <c r="Z41" s="49"/>
      <c r="AA41" s="35"/>
      <c r="AB41" s="49"/>
      <c r="AC41" s="34"/>
      <c r="AD41" s="47"/>
      <c r="AE41" s="34"/>
      <c r="AF41" s="47"/>
      <c r="AG41" s="34"/>
      <c r="AH41" s="47"/>
      <c r="AI41" s="34"/>
      <c r="AJ41" s="47"/>
      <c r="AK41" s="34"/>
      <c r="AL41" s="47"/>
      <c r="AM41" s="34"/>
      <c r="AN41" s="47"/>
      <c r="AO41" s="34"/>
      <c r="AP41" s="47"/>
      <c r="AQ41" s="34">
        <f t="shared" si="4"/>
        <v>0</v>
      </c>
      <c r="AR41" s="43">
        <f t="shared" si="4"/>
        <v>0</v>
      </c>
      <c r="AS41" s="51"/>
    </row>
    <row r="42" spans="1:45" ht="12" thickBot="1">
      <c r="A42" s="22"/>
      <c r="B42" s="80"/>
      <c r="C42" s="80"/>
      <c r="D42" s="103"/>
      <c r="E42" s="36"/>
      <c r="F42" s="52"/>
      <c r="G42" s="36"/>
      <c r="H42" s="52"/>
      <c r="I42" s="36"/>
      <c r="J42" s="52"/>
      <c r="K42" s="36"/>
      <c r="L42" s="52"/>
      <c r="M42" s="36"/>
      <c r="N42" s="52"/>
      <c r="O42" s="39"/>
      <c r="P42" s="53"/>
      <c r="Q42" s="36"/>
      <c r="R42" s="52"/>
      <c r="S42" s="36"/>
      <c r="T42" s="52"/>
      <c r="U42" s="36"/>
      <c r="V42" s="52"/>
      <c r="W42" s="36"/>
      <c r="X42" s="52"/>
      <c r="Y42" s="36"/>
      <c r="Z42" s="52"/>
      <c r="AA42" s="36"/>
      <c r="AB42" s="52"/>
      <c r="AC42" s="40"/>
      <c r="AD42" s="54"/>
      <c r="AE42" s="40"/>
      <c r="AF42" s="54"/>
      <c r="AG42" s="40"/>
      <c r="AH42" s="54"/>
      <c r="AI42" s="40"/>
      <c r="AJ42" s="54"/>
      <c r="AK42" s="40"/>
      <c r="AL42" s="54"/>
      <c r="AM42" s="40"/>
      <c r="AN42" s="54"/>
      <c r="AO42" s="40"/>
      <c r="AP42" s="54"/>
      <c r="AQ42" s="34">
        <f t="shared" si="4"/>
        <v>0</v>
      </c>
      <c r="AR42" s="43">
        <f t="shared" si="4"/>
        <v>0</v>
      </c>
      <c r="AS42" s="55"/>
    </row>
    <row r="43" spans="2:45" ht="12" thickBot="1">
      <c r="B43" s="93" t="s">
        <v>29</v>
      </c>
      <c r="E43" s="21"/>
      <c r="F43" s="21"/>
      <c r="G43" s="21"/>
      <c r="H43" s="21"/>
      <c r="I43" s="21"/>
      <c r="J43" s="21"/>
      <c r="K43" s="21"/>
      <c r="L43" s="21"/>
      <c r="M43" s="21"/>
      <c r="N43" s="21">
        <v>5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5</v>
      </c>
      <c r="AA43" s="21"/>
      <c r="AB43" s="21"/>
      <c r="AC43" s="21"/>
      <c r="AD43" s="21"/>
      <c r="AE43" s="21"/>
      <c r="AF43" s="21">
        <v>2</v>
      </c>
      <c r="AG43" s="21"/>
      <c r="AH43" s="21"/>
      <c r="AI43" s="21"/>
      <c r="AJ43" s="21"/>
      <c r="AK43" s="21"/>
      <c r="AL43" s="56"/>
      <c r="AM43" s="21"/>
      <c r="AN43" s="21"/>
      <c r="AO43" s="21"/>
      <c r="AP43" s="21"/>
      <c r="AQ43" s="31"/>
      <c r="AR43" s="31"/>
      <c r="AS43" s="21"/>
    </row>
    <row r="44" spans="2:45" ht="12" thickBot="1">
      <c r="B44" s="29" t="s">
        <v>20</v>
      </c>
      <c r="C44" s="30"/>
      <c r="D44" s="30"/>
      <c r="E44" s="57">
        <f aca="true" t="shared" si="5" ref="E44:K44">SUM(E12:E42)</f>
        <v>22</v>
      </c>
      <c r="F44" s="58">
        <f t="shared" si="5"/>
        <v>18</v>
      </c>
      <c r="G44" s="58">
        <f t="shared" si="5"/>
        <v>21</v>
      </c>
      <c r="H44" s="58">
        <f t="shared" si="5"/>
        <v>5</v>
      </c>
      <c r="I44" s="58">
        <f t="shared" si="5"/>
        <v>22</v>
      </c>
      <c r="J44" s="58">
        <f t="shared" si="5"/>
        <v>4</v>
      </c>
      <c r="K44" s="58">
        <f t="shared" si="5"/>
        <v>23</v>
      </c>
      <c r="L44" s="58">
        <f>SUM(L12:L43)</f>
        <v>34</v>
      </c>
      <c r="M44" s="58">
        <f aca="true" t="shared" si="6" ref="M44:Y44">SUM(M12:M42)</f>
        <v>22</v>
      </c>
      <c r="N44" s="58">
        <f>SUM(N12:N43)</f>
        <v>16</v>
      </c>
      <c r="O44" s="58">
        <f t="shared" si="6"/>
        <v>20</v>
      </c>
      <c r="P44" s="58">
        <f t="shared" si="6"/>
        <v>21</v>
      </c>
      <c r="Q44" s="58">
        <f t="shared" si="6"/>
        <v>20</v>
      </c>
      <c r="R44" s="58">
        <f t="shared" si="6"/>
        <v>6</v>
      </c>
      <c r="S44" s="58">
        <f t="shared" si="6"/>
        <v>22</v>
      </c>
      <c r="T44" s="58">
        <f t="shared" si="6"/>
        <v>19</v>
      </c>
      <c r="U44" s="58">
        <f t="shared" si="6"/>
        <v>21</v>
      </c>
      <c r="V44" s="58">
        <f t="shared" si="6"/>
        <v>25</v>
      </c>
      <c r="W44" s="58">
        <f t="shared" si="6"/>
        <v>22</v>
      </c>
      <c r="X44" s="58">
        <f t="shared" si="6"/>
        <v>15</v>
      </c>
      <c r="Y44" s="58">
        <f t="shared" si="6"/>
        <v>21</v>
      </c>
      <c r="Z44" s="58">
        <f>SUM(Z12:Z43)</f>
        <v>19</v>
      </c>
      <c r="AA44" s="58">
        <f aca="true" t="shared" si="7" ref="AA44:AP44">SUM(AA12:AA42)</f>
        <v>20</v>
      </c>
      <c r="AB44" s="58">
        <f t="shared" si="7"/>
        <v>6</v>
      </c>
      <c r="AC44" s="58">
        <f t="shared" si="7"/>
        <v>21</v>
      </c>
      <c r="AD44" s="58">
        <f t="shared" si="7"/>
        <v>12</v>
      </c>
      <c r="AE44" s="58">
        <f t="shared" si="7"/>
        <v>17</v>
      </c>
      <c r="AF44" s="58">
        <f>SUM(AF12:AF43)</f>
        <v>11</v>
      </c>
      <c r="AG44" s="58">
        <f t="shared" si="7"/>
        <v>21</v>
      </c>
      <c r="AH44" s="58">
        <f t="shared" si="7"/>
        <v>10</v>
      </c>
      <c r="AI44" s="58">
        <f t="shared" si="7"/>
        <v>0</v>
      </c>
      <c r="AJ44" s="58">
        <f t="shared" si="7"/>
        <v>0</v>
      </c>
      <c r="AK44" s="58">
        <f t="shared" si="7"/>
        <v>21</v>
      </c>
      <c r="AL44" s="58">
        <f t="shared" si="7"/>
        <v>7</v>
      </c>
      <c r="AM44" s="58">
        <f t="shared" si="7"/>
        <v>19</v>
      </c>
      <c r="AN44" s="58">
        <f t="shared" si="7"/>
        <v>19</v>
      </c>
      <c r="AO44" s="58">
        <f t="shared" si="7"/>
        <v>21</v>
      </c>
      <c r="AP44" s="58">
        <f t="shared" si="7"/>
        <v>5</v>
      </c>
      <c r="AQ44" s="32">
        <f>E44+G44+I44+K44+M44+O44+Q44+S44+U44+W44+Y44+AA44+AC44+AE44+AG44+AI44+AK44+AM44+AO44</f>
        <v>376</v>
      </c>
      <c r="AR44" s="32">
        <f>F44+H44+J44+L44+N44+P44+R44+T44+V44+X44+Z44+AB44+AD44+AF44+AH44+AJ44+AL44+AN44+AP44</f>
        <v>252</v>
      </c>
      <c r="AS44" s="59">
        <f>SUM(AS12:AS42)</f>
        <v>105</v>
      </c>
    </row>
    <row r="46" spans="2:16" ht="12">
      <c r="B46" t="s">
        <v>192</v>
      </c>
      <c r="C46" t="s">
        <v>156</v>
      </c>
      <c r="D46" t="s">
        <v>189</v>
      </c>
      <c r="O46">
        <v>1</v>
      </c>
      <c r="P46">
        <v>2</v>
      </c>
    </row>
    <row r="47" ht="12">
      <c r="I47" s="92"/>
    </row>
    <row r="50" ht="12">
      <c r="N50" t="s">
        <v>34</v>
      </c>
    </row>
  </sheetData>
  <sheetProtection/>
  <mergeCells count="15"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  <mergeCell ref="M10:N10"/>
    <mergeCell ref="O10:P10"/>
    <mergeCell ref="E10:F10"/>
    <mergeCell ref="G10:H10"/>
    <mergeCell ref="I10:J10"/>
    <mergeCell ref="K10:L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Council of Le Hunte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Buckham</dc:creator>
  <cp:keywords/>
  <dc:description/>
  <cp:lastModifiedBy>Andrew Buckham</cp:lastModifiedBy>
  <cp:lastPrinted>2012-09-19T06:55:56Z</cp:lastPrinted>
  <dcterms:created xsi:type="dcterms:W3CDTF">2007-03-26T01:43:25Z</dcterms:created>
  <dcterms:modified xsi:type="dcterms:W3CDTF">2015-09-07T10:39:32Z</dcterms:modified>
  <cp:category/>
  <cp:version/>
  <cp:contentType/>
  <cp:contentStatus/>
</cp:coreProperties>
</file>